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15480" windowHeight="8445" firstSheet="1" activeTab="2"/>
  </bookViews>
  <sheets>
    <sheet name="Sheet1" sheetId="1" r:id="rId1"/>
    <sheet name="CT EVE" sheetId="2" r:id="rId2"/>
    <sheet name="ELECTRICAL" sheetId="3" r:id="rId3"/>
    <sheet name="CT MOR" sheetId="4" r:id="rId4"/>
    <sheet name="Sheet2" sheetId="5" r:id="rId5"/>
    <sheet name="physics ss" sheetId="6" r:id="rId6"/>
  </sheets>
  <definedNames>
    <definedName name="_xlnm.Print_Area" localSheetId="1">'CT EVE'!$A$271:$I$316</definedName>
    <definedName name="_xlnm.Print_Area" localSheetId="3">'CT MOR'!$A$384:$I$446</definedName>
    <definedName name="_xlnm.Print_Area" localSheetId="2">ELECTRICAL!$A$194:$I$222</definedName>
  </definedNames>
  <calcPr calcId="144525"/>
</workbook>
</file>

<file path=xl/calcChain.xml><?xml version="1.0" encoding="utf-8"?>
<calcChain xmlns="http://schemas.openxmlformats.org/spreadsheetml/2006/main">
  <c r="I390" i="4" l="1"/>
  <c r="I391" i="4"/>
  <c r="I392" i="4"/>
  <c r="I393" i="4"/>
  <c r="I394" i="4"/>
  <c r="I395" i="4"/>
  <c r="I396" i="4"/>
  <c r="I397" i="4"/>
  <c r="I398" i="4"/>
  <c r="I399" i="4"/>
  <c r="I400" i="4"/>
  <c r="I401" i="4"/>
  <c r="I402" i="4"/>
  <c r="I403" i="4"/>
  <c r="I404" i="4"/>
  <c r="I405" i="4"/>
  <c r="I406" i="4"/>
  <c r="I407" i="4"/>
  <c r="I408" i="4"/>
  <c r="I409" i="4"/>
  <c r="I410" i="4"/>
  <c r="I411" i="4"/>
  <c r="I412" i="4"/>
  <c r="I413" i="4"/>
  <c r="I414" i="4"/>
  <c r="I415" i="4"/>
  <c r="I416" i="4"/>
  <c r="I417" i="4"/>
  <c r="I418" i="4"/>
  <c r="I419" i="4"/>
  <c r="I420" i="4"/>
  <c r="I421" i="4"/>
  <c r="I422" i="4"/>
  <c r="I423" i="4"/>
  <c r="I424" i="4"/>
  <c r="I425" i="4"/>
  <c r="I426" i="4"/>
  <c r="I427" i="4"/>
  <c r="I428" i="4"/>
  <c r="I429" i="4"/>
  <c r="I430" i="4"/>
  <c r="I431" i="4"/>
  <c r="I432" i="4"/>
  <c r="I433" i="4"/>
  <c r="I434" i="4"/>
  <c r="I435" i="4"/>
  <c r="I436" i="4"/>
  <c r="I437" i="4"/>
  <c r="I438" i="4"/>
  <c r="I439" i="4"/>
  <c r="I440" i="4"/>
  <c r="I441" i="4"/>
  <c r="I389" i="4"/>
  <c r="L390" i="4"/>
  <c r="L391" i="4"/>
  <c r="L392" i="4"/>
  <c r="L393" i="4"/>
  <c r="L394" i="4"/>
  <c r="L395" i="4"/>
  <c r="L396" i="4"/>
  <c r="L397" i="4"/>
  <c r="L398" i="4"/>
  <c r="L399" i="4"/>
  <c r="L400" i="4"/>
  <c r="L401" i="4"/>
  <c r="L402" i="4"/>
  <c r="L403" i="4"/>
  <c r="L404" i="4"/>
  <c r="L405" i="4"/>
  <c r="L406" i="4"/>
  <c r="L407" i="4"/>
  <c r="L408" i="4"/>
  <c r="L409" i="4"/>
  <c r="L410" i="4"/>
  <c r="L411" i="4"/>
  <c r="L412" i="4"/>
  <c r="L413" i="4"/>
  <c r="L414" i="4"/>
  <c r="L415" i="4"/>
  <c r="L416" i="4"/>
  <c r="L417" i="4"/>
  <c r="L418" i="4"/>
  <c r="L419" i="4"/>
  <c r="L420" i="4"/>
  <c r="L421" i="4"/>
  <c r="L422" i="4"/>
  <c r="L423" i="4"/>
  <c r="L424" i="4"/>
  <c r="L425" i="4"/>
  <c r="L426" i="4"/>
  <c r="L427" i="4"/>
  <c r="L428" i="4"/>
  <c r="L429" i="4"/>
  <c r="L430" i="4"/>
  <c r="L431" i="4"/>
  <c r="L432" i="4"/>
  <c r="L433" i="4"/>
  <c r="L434" i="4"/>
  <c r="L435" i="4"/>
  <c r="L436" i="4"/>
  <c r="L437" i="4"/>
  <c r="L438" i="4"/>
  <c r="L439" i="4"/>
  <c r="L440" i="4"/>
  <c r="L441" i="4"/>
  <c r="L389" i="4"/>
  <c r="K218" i="3"/>
  <c r="K217" i="3"/>
  <c r="K200" i="3"/>
  <c r="L200" i="3" s="1"/>
  <c r="K201" i="3"/>
  <c r="L201" i="3" s="1"/>
  <c r="K202" i="3"/>
  <c r="L202" i="3" s="1"/>
  <c r="K203" i="3"/>
  <c r="L203" i="3" s="1"/>
  <c r="K204" i="3"/>
  <c r="L204" i="3" s="1"/>
  <c r="K205" i="3"/>
  <c r="L205" i="3" s="1"/>
  <c r="K206" i="3"/>
  <c r="L206" i="3" s="1"/>
  <c r="K207" i="3"/>
  <c r="L207" i="3" s="1"/>
  <c r="K208" i="3"/>
  <c r="L208" i="3" s="1"/>
  <c r="K209" i="3"/>
  <c r="L209" i="3" s="1"/>
  <c r="K210" i="3"/>
  <c r="L210" i="3" s="1"/>
  <c r="K211" i="3"/>
  <c r="L211" i="3" s="1"/>
  <c r="K212" i="3"/>
  <c r="L212" i="3" s="1"/>
  <c r="K213" i="3"/>
  <c r="L213" i="3" s="1"/>
  <c r="K214" i="3"/>
  <c r="L214" i="3" s="1"/>
  <c r="K215" i="3"/>
  <c r="L215" i="3" s="1"/>
  <c r="K216" i="3"/>
  <c r="L216" i="3" s="1"/>
  <c r="L217" i="3"/>
  <c r="L218" i="3"/>
  <c r="K199" i="3"/>
  <c r="L199" i="3" s="1"/>
  <c r="I218" i="3"/>
  <c r="I217" i="3"/>
  <c r="I216" i="3"/>
  <c r="I215" i="3"/>
  <c r="I214" i="3"/>
  <c r="I213" i="3"/>
  <c r="I212" i="3"/>
  <c r="I211" i="3"/>
  <c r="I210" i="3"/>
  <c r="I209" i="3"/>
  <c r="I208" i="3"/>
  <c r="I207" i="3"/>
  <c r="I206" i="3"/>
  <c r="I205" i="3"/>
  <c r="I204" i="3"/>
  <c r="I203" i="3"/>
  <c r="I202" i="3"/>
  <c r="I201" i="3"/>
  <c r="I200" i="3"/>
  <c r="I199" i="3"/>
  <c r="L98" i="3" l="1"/>
  <c r="I277" i="2" l="1"/>
  <c r="I278" i="2"/>
  <c r="I279" i="2"/>
  <c r="I280" i="2"/>
  <c r="I281" i="2"/>
  <c r="I282" i="2"/>
  <c r="I283" i="2"/>
  <c r="I284" i="2"/>
  <c r="I285" i="2"/>
  <c r="I286" i="2"/>
  <c r="I287" i="2"/>
  <c r="I288" i="2"/>
  <c r="I289" i="2"/>
  <c r="I290" i="2"/>
  <c r="I291" i="2"/>
  <c r="I292" i="2"/>
  <c r="I293" i="2"/>
  <c r="I294" i="2"/>
  <c r="I295" i="2"/>
  <c r="I296" i="2"/>
  <c r="I297" i="2"/>
  <c r="I298" i="2"/>
  <c r="I299" i="2"/>
  <c r="I300" i="2"/>
  <c r="I301" i="2"/>
  <c r="I302" i="2"/>
  <c r="I303" i="2"/>
  <c r="I304" i="2"/>
  <c r="I305" i="2"/>
  <c r="I306" i="2"/>
  <c r="I307" i="2"/>
  <c r="I308" i="2"/>
  <c r="I309" i="2"/>
  <c r="I310" i="2"/>
  <c r="I311" i="2"/>
  <c r="I312" i="2"/>
  <c r="I276" i="2"/>
  <c r="AQ5" i="6"/>
  <c r="AQ6" i="6"/>
  <c r="AQ7" i="6"/>
  <c r="AQ8" i="6"/>
  <c r="AQ9" i="6"/>
  <c r="AQ10" i="6"/>
  <c r="AQ11" i="6"/>
  <c r="AQ12" i="6"/>
  <c r="AQ13" i="6"/>
  <c r="AQ14" i="6"/>
  <c r="AQ15" i="6"/>
  <c r="AQ16" i="6"/>
  <c r="AQ17" i="6"/>
  <c r="AQ18" i="6"/>
  <c r="AQ19" i="6"/>
  <c r="AQ20" i="6"/>
  <c r="AQ21" i="6"/>
  <c r="AQ22" i="6"/>
  <c r="AQ23" i="6"/>
  <c r="AQ24" i="6"/>
  <c r="AQ25" i="6"/>
  <c r="AQ26" i="6"/>
  <c r="AQ27" i="6"/>
  <c r="AQ28" i="6"/>
  <c r="AQ29" i="6"/>
  <c r="AQ30" i="6"/>
  <c r="AQ31" i="6"/>
  <c r="AQ32" i="6"/>
  <c r="AQ33" i="6"/>
  <c r="AQ34" i="6"/>
  <c r="AQ35" i="6"/>
  <c r="AQ36" i="6"/>
  <c r="AQ37" i="6"/>
  <c r="AQ38" i="6"/>
  <c r="AQ39" i="6"/>
  <c r="AQ40" i="6"/>
  <c r="AQ4" i="6"/>
  <c r="AN4" i="6" l="1"/>
  <c r="AO4" i="6" s="1"/>
  <c r="AN5" i="6"/>
  <c r="AO5" i="6" s="1"/>
  <c r="AN6" i="6"/>
  <c r="AO6" i="6" s="1"/>
  <c r="AN7" i="6"/>
  <c r="AO7" i="6" s="1"/>
  <c r="AN8" i="6"/>
  <c r="AO8" i="6" s="1"/>
  <c r="AN9" i="6"/>
  <c r="AO9" i="6" s="1"/>
  <c r="AN10" i="6"/>
  <c r="AO10" i="6" s="1"/>
  <c r="AN11" i="6"/>
  <c r="AO11" i="6" s="1"/>
  <c r="AN12" i="6"/>
  <c r="AO12" i="6" s="1"/>
  <c r="AN13" i="6"/>
  <c r="AO13" i="6" s="1"/>
  <c r="AN14" i="6"/>
  <c r="AO14" i="6" s="1"/>
  <c r="AN15" i="6"/>
  <c r="AO15" i="6" s="1"/>
  <c r="AN16" i="6"/>
  <c r="AO16" i="6" s="1"/>
  <c r="AN17" i="6"/>
  <c r="AO17" i="6" s="1"/>
  <c r="AN18" i="6"/>
  <c r="AO18" i="6" s="1"/>
  <c r="AN19" i="6"/>
  <c r="AO19" i="6" s="1"/>
  <c r="AN20" i="6"/>
  <c r="AO20" i="6" s="1"/>
  <c r="AN21" i="6"/>
  <c r="AO21" i="6" s="1"/>
  <c r="AN22" i="6"/>
  <c r="AO22" i="6" s="1"/>
  <c r="AN23" i="6"/>
  <c r="AO23" i="6" s="1"/>
  <c r="AN24" i="6"/>
  <c r="AO24" i="6" s="1"/>
  <c r="AN25" i="6"/>
  <c r="AO25" i="6" s="1"/>
  <c r="AN26" i="6"/>
  <c r="AO26" i="6" s="1"/>
  <c r="AN27" i="6"/>
  <c r="AO27" i="6" s="1"/>
  <c r="AN28" i="6"/>
  <c r="AO28" i="6" s="1"/>
  <c r="AN29" i="6"/>
  <c r="AO29" i="6" s="1"/>
  <c r="AN30" i="6"/>
  <c r="AO30" i="6" s="1"/>
  <c r="AN31" i="6"/>
  <c r="AO31" i="6" s="1"/>
  <c r="AN32" i="6"/>
  <c r="AO32" i="6" s="1"/>
  <c r="AN33" i="6"/>
  <c r="AO33" i="6" s="1"/>
  <c r="AN34" i="6"/>
  <c r="AO34" i="6" s="1"/>
  <c r="AN35" i="6"/>
  <c r="AO35" i="6" s="1"/>
  <c r="AN36" i="6"/>
  <c r="AO36" i="6" s="1"/>
  <c r="AN37" i="6"/>
  <c r="AO37" i="6" s="1"/>
  <c r="AN38" i="6"/>
  <c r="AO38" i="6" s="1"/>
  <c r="AN39" i="6"/>
  <c r="AO39" i="6" s="1"/>
  <c r="AN40" i="6"/>
  <c r="AO40" i="6" s="1"/>
  <c r="AN3" i="6"/>
  <c r="L104" i="3" l="1"/>
  <c r="L105" i="3"/>
  <c r="L106" i="3"/>
  <c r="L107" i="3"/>
  <c r="L108" i="3"/>
  <c r="L109" i="3"/>
  <c r="L110" i="3"/>
  <c r="L111" i="3"/>
  <c r="L112" i="3"/>
  <c r="L113" i="3"/>
  <c r="L114" i="3"/>
  <c r="L115" i="3"/>
  <c r="L116" i="3"/>
  <c r="L117" i="3"/>
  <c r="L118" i="3"/>
  <c r="L119" i="3"/>
  <c r="L120" i="3"/>
  <c r="L121" i="3"/>
  <c r="L122" i="3"/>
  <c r="L103" i="3"/>
  <c r="N104" i="3"/>
  <c r="N105" i="3"/>
  <c r="N106" i="3"/>
  <c r="N107" i="3"/>
  <c r="N108" i="3"/>
  <c r="N109" i="3"/>
  <c r="N110" i="3"/>
  <c r="N111" i="3"/>
  <c r="N112" i="3"/>
  <c r="N113" i="3"/>
  <c r="N114" i="3"/>
  <c r="N115" i="3"/>
  <c r="N116" i="3"/>
  <c r="N117" i="3"/>
  <c r="N118" i="3"/>
  <c r="N119" i="3"/>
  <c r="N120" i="3"/>
  <c r="N121" i="3"/>
  <c r="N122" i="3"/>
  <c r="N103" i="3"/>
  <c r="I104" i="3" l="1"/>
  <c r="I105" i="3"/>
  <c r="I106" i="3"/>
  <c r="I107" i="3"/>
  <c r="I108" i="3"/>
  <c r="I109" i="3"/>
  <c r="I110" i="3"/>
  <c r="I111" i="3"/>
  <c r="I112" i="3"/>
  <c r="I113" i="3"/>
  <c r="I114" i="3"/>
  <c r="I115" i="3"/>
  <c r="I116" i="3"/>
  <c r="I117" i="3"/>
  <c r="I118" i="3"/>
  <c r="I119" i="3"/>
  <c r="I120" i="3"/>
  <c r="I121" i="3"/>
  <c r="I122" i="3"/>
  <c r="I103" i="3"/>
  <c r="I60" i="4" l="1"/>
  <c r="I59" i="4"/>
  <c r="I58" i="4"/>
  <c r="I57" i="4"/>
  <c r="I56" i="4"/>
  <c r="I55" i="4"/>
  <c r="I54" i="4"/>
  <c r="I53" i="4"/>
  <c r="I52" i="4"/>
  <c r="I51" i="4"/>
  <c r="I50" i="4"/>
  <c r="I49" i="4"/>
  <c r="I48" i="4"/>
  <c r="I47" i="4"/>
  <c r="I46" i="4"/>
  <c r="I30" i="4"/>
  <c r="I29" i="4"/>
  <c r="I28" i="4"/>
  <c r="I27" i="4"/>
  <c r="I26" i="4"/>
  <c r="I25" i="4"/>
  <c r="I24" i="4"/>
  <c r="I23" i="4"/>
  <c r="I22" i="4"/>
  <c r="I21" i="4"/>
  <c r="I20" i="4"/>
  <c r="I19" i="4"/>
  <c r="I18" i="4"/>
  <c r="I17" i="4"/>
  <c r="I16" i="4"/>
  <c r="I15" i="4"/>
  <c r="I14" i="4"/>
  <c r="I13" i="4"/>
  <c r="I12" i="4"/>
  <c r="I11" i="4"/>
  <c r="I10" i="4"/>
  <c r="I9" i="4"/>
  <c r="I8" i="4"/>
  <c r="I7" i="4"/>
  <c r="I6" i="4"/>
  <c r="I27" i="3" l="1"/>
  <c r="I26" i="3"/>
  <c r="I25" i="3"/>
  <c r="I24" i="3"/>
  <c r="I23" i="3"/>
  <c r="I22" i="3"/>
  <c r="I21" i="3"/>
  <c r="I20" i="3"/>
  <c r="I19" i="3"/>
  <c r="I18" i="3"/>
  <c r="I17" i="3"/>
  <c r="I16" i="3"/>
  <c r="I15" i="3"/>
  <c r="I14" i="3"/>
  <c r="I13" i="3"/>
  <c r="I12" i="3"/>
  <c r="I11" i="3"/>
  <c r="I10" i="3"/>
  <c r="I9" i="3"/>
  <c r="I8" i="3"/>
  <c r="I7" i="3"/>
  <c r="I6" i="3"/>
  <c r="I42" i="2"/>
  <c r="I41" i="2"/>
  <c r="I40" i="2"/>
  <c r="I39" i="2"/>
  <c r="I38" i="2"/>
  <c r="I37" i="2"/>
  <c r="I36" i="2"/>
  <c r="I35" i="2"/>
  <c r="I34" i="2"/>
  <c r="I33" i="2"/>
  <c r="I32" i="2"/>
  <c r="I31" i="2"/>
  <c r="I30" i="2"/>
  <c r="I29" i="2"/>
  <c r="I28" i="2"/>
  <c r="I27" i="2"/>
  <c r="I26" i="2"/>
  <c r="I25" i="2"/>
  <c r="I24" i="2"/>
  <c r="I23" i="2"/>
  <c r="I22" i="2"/>
  <c r="I21" i="2"/>
  <c r="I20" i="2"/>
  <c r="I19" i="2"/>
  <c r="I18" i="2"/>
  <c r="I17" i="2"/>
  <c r="I16" i="2"/>
  <c r="I15" i="2"/>
  <c r="I14" i="2"/>
  <c r="I13" i="2"/>
  <c r="I12" i="2"/>
  <c r="I11" i="2"/>
  <c r="I10" i="2"/>
  <c r="I9" i="2"/>
  <c r="I8" i="2"/>
  <c r="I7" i="2"/>
  <c r="I6" i="2"/>
  <c r="I50" i="1" l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6" i="1"/>
</calcChain>
</file>

<file path=xl/sharedStrings.xml><?xml version="1.0" encoding="utf-8"?>
<sst xmlns="http://schemas.openxmlformats.org/spreadsheetml/2006/main" count="1750" uniqueCount="257">
  <si>
    <t>Class No.</t>
  </si>
  <si>
    <t>BTE R.No.</t>
  </si>
  <si>
    <t>Name of the student</t>
  </si>
  <si>
    <t>Check list of assesment</t>
  </si>
  <si>
    <t>Abdullah</t>
  </si>
  <si>
    <t>Mahmood Khan</t>
  </si>
  <si>
    <t>Sayad Faisal Hayat Bukhari</t>
  </si>
  <si>
    <t>Umar Farooq</t>
  </si>
  <si>
    <t>Muhammad Jawad</t>
  </si>
  <si>
    <t>Yasar Ahmad</t>
  </si>
  <si>
    <t>Sohail Ahmad</t>
  </si>
  <si>
    <t>Jamil Ur Rahman</t>
  </si>
  <si>
    <t>Wajid Ali Khan</t>
  </si>
  <si>
    <t>Saddam Hussain</t>
  </si>
  <si>
    <t>Hussain Ali</t>
  </si>
  <si>
    <t>Tariq Iqbal</t>
  </si>
  <si>
    <t>Hassan Ali</t>
  </si>
  <si>
    <t>Akbar Ali</t>
  </si>
  <si>
    <t>Mehmood Khan</t>
  </si>
  <si>
    <t>Asad Ullah</t>
  </si>
  <si>
    <t>Ahmad Zeb</t>
  </si>
  <si>
    <t>Waqar Ahmad</t>
  </si>
  <si>
    <t>Mohammad Bilal</t>
  </si>
  <si>
    <t>Malak Ashraf</t>
  </si>
  <si>
    <t>Jafar Hussain</t>
  </si>
  <si>
    <t>Mursalin</t>
  </si>
  <si>
    <t>Muhammad Sajjad</t>
  </si>
  <si>
    <t>Alam Zeb Khan</t>
  </si>
  <si>
    <t>Bakht Zada</t>
  </si>
  <si>
    <t>Mohammad Ilyas</t>
  </si>
  <si>
    <t>Abidullah Khan</t>
  </si>
  <si>
    <t>Najeeb Ullah</t>
  </si>
  <si>
    <t>Faisal Hussain</t>
  </si>
  <si>
    <t>Akhtar Ali Shah</t>
  </si>
  <si>
    <t>Tawheedur Rahman</t>
  </si>
  <si>
    <t>Akhtar Khan</t>
  </si>
  <si>
    <t>Israrullah</t>
  </si>
  <si>
    <t>Israr Khan</t>
  </si>
  <si>
    <t>Fayaz Ali</t>
  </si>
  <si>
    <t>Inayat Ur Rahman</t>
  </si>
  <si>
    <t>Abbas Khan</t>
  </si>
  <si>
    <t>Hamayoon</t>
  </si>
  <si>
    <t>Sayyed Nasar Shah</t>
  </si>
  <si>
    <t>Akramud Din</t>
  </si>
  <si>
    <t>Fazal Rabi</t>
  </si>
  <si>
    <t>Hazrat Bilal</t>
  </si>
  <si>
    <t>Asad Khan</t>
  </si>
  <si>
    <t>Yasir Azam</t>
  </si>
  <si>
    <t>Fawad Khan</t>
  </si>
  <si>
    <t>S.N0.</t>
  </si>
  <si>
    <t>Class/Year:  1st year</t>
  </si>
  <si>
    <t>Designation: Jr.Instructor</t>
  </si>
  <si>
    <t>GOVERNMENT COLLEGE OF TECHNOLOGY SWAT</t>
  </si>
  <si>
    <t>Name of the teacher:Mr.Ihsan Ullah</t>
  </si>
  <si>
    <t>Total =50</t>
  </si>
  <si>
    <t>Signature Of Teacher</t>
  </si>
  <si>
    <t>Signature Of H.O.D</t>
  </si>
  <si>
    <t>Job =25</t>
  </si>
  <si>
    <t>Att.=15</t>
  </si>
  <si>
    <t>N.Book=5</t>
  </si>
  <si>
    <t>Attitude=5</t>
  </si>
  <si>
    <t>Session: 2012-13</t>
  </si>
  <si>
    <t>Technology:    Mechanical</t>
  </si>
  <si>
    <t>Subject:      MT116      (Welding)</t>
  </si>
  <si>
    <t>Name of the teacher:Mr.Sardar Ali</t>
  </si>
  <si>
    <t>Designation: Lecturer</t>
  </si>
  <si>
    <t>Subject:      MT116      (W/Work)</t>
  </si>
  <si>
    <t>Name of the teacher:Mr.Kiramat Ahmad</t>
  </si>
  <si>
    <t>Designation: Assistant Professor</t>
  </si>
  <si>
    <t>Subject:          MT143  (Drawing)</t>
  </si>
  <si>
    <t>Subject:      MT116      (Foundry)</t>
  </si>
  <si>
    <t>Name of the teacher:Mr.Ahmad Saeed</t>
  </si>
  <si>
    <t>Subject:      MT116      (Metal Shop)</t>
  </si>
  <si>
    <t>Name of the teacher:Mr.M.Farooq</t>
  </si>
  <si>
    <t>Subject:      Computer 122</t>
  </si>
  <si>
    <t xml:space="preserve">Saidu Polytechnic Institute College Colony Swat </t>
  </si>
  <si>
    <t>Name of the teacher:Mr.Saeed Ur Rehman</t>
  </si>
  <si>
    <t>Subject:  CT 133 Civil Drafting</t>
  </si>
  <si>
    <t>Technology:    Civil</t>
  </si>
  <si>
    <t>Name of the teacher:Mr.Ahmad Jamil</t>
  </si>
  <si>
    <t>Subject:  Ch 112   Chemistry</t>
  </si>
  <si>
    <t>Subject:  CT 114 Survey</t>
  </si>
  <si>
    <t>Name of the teacher:Mr.Hayat Hussain</t>
  </si>
  <si>
    <t>Name of the teacher:Mr.Haroon Rashid</t>
  </si>
  <si>
    <t>Subject:  CT 123  Cnstruction 1</t>
  </si>
  <si>
    <t>Name of the teacher:Mr.Arshad Ali</t>
  </si>
  <si>
    <t>Subject:  CT 162 Wiring</t>
  </si>
  <si>
    <t>Subject:  CT 162 Wood Work</t>
  </si>
  <si>
    <t xml:space="preserve">Subject:  PH. 122  Physics </t>
  </si>
  <si>
    <t>Name of the teacher:Mr.Atta Ur Rehman</t>
  </si>
  <si>
    <t>Technology:  Electrical</t>
  </si>
  <si>
    <t>Name of the teacher:Mr.Sami Ullah</t>
  </si>
  <si>
    <t>Subject:  E.T 146  Welding</t>
  </si>
  <si>
    <t>Name of the teacher:Mr.Fazal Mabood</t>
  </si>
  <si>
    <t>Name of the teacher:Mr.Misbah</t>
  </si>
  <si>
    <t>Subject:  E.T 115</t>
  </si>
  <si>
    <t xml:space="preserve">Subject:  E.T. 121 Drawing </t>
  </si>
  <si>
    <t>Subject:  Comp.122</t>
  </si>
  <si>
    <t>Subject:  E.T 146 Metal Work</t>
  </si>
  <si>
    <t>Name of the teacher:Mr Saeed Ur Rehman</t>
  </si>
  <si>
    <t xml:space="preserve">Subject:  CH.132 </t>
  </si>
  <si>
    <t>Subject: E.T 146 Wiring</t>
  </si>
  <si>
    <t>Subject:  E.T 146 Wood Work</t>
  </si>
  <si>
    <t>Alam khan</t>
  </si>
  <si>
    <t>Misbahullah</t>
  </si>
  <si>
    <t>Ibrar Umar</t>
  </si>
  <si>
    <t>Amjad Ali</t>
  </si>
  <si>
    <t>Gini Sham</t>
  </si>
  <si>
    <t>Muhammad Tariq</t>
  </si>
  <si>
    <t>Imran Khan</t>
  </si>
  <si>
    <t>Ijaz Ali</t>
  </si>
  <si>
    <t>Mehboob Ur Rehman</t>
  </si>
  <si>
    <t>Asfandyar Israr</t>
  </si>
  <si>
    <t>Rashid Ali</t>
  </si>
  <si>
    <t>Farman Ali</t>
  </si>
  <si>
    <t>Bakht Baidar</t>
  </si>
  <si>
    <t>Noor Ullah</t>
  </si>
  <si>
    <t>Muazam Khan</t>
  </si>
  <si>
    <t>Nasir Ali Khan</t>
  </si>
  <si>
    <t>Zakir Ali Khan</t>
  </si>
  <si>
    <t>Fazal Wahid</t>
  </si>
  <si>
    <t>Wajid Ali</t>
  </si>
  <si>
    <t>Rasool Khan</t>
  </si>
  <si>
    <t>Fazal Subhan</t>
  </si>
  <si>
    <t>Hamza Ali</t>
  </si>
  <si>
    <t>Salman Khan</t>
  </si>
  <si>
    <t>Kashif Khan</t>
  </si>
  <si>
    <t>Mustajab Khan</t>
  </si>
  <si>
    <t>Adil Ahmad</t>
  </si>
  <si>
    <t>Waqas Ali</t>
  </si>
  <si>
    <t>Amir Rawan</t>
  </si>
  <si>
    <t>Hazrat Hussain</t>
  </si>
  <si>
    <t>Fawad Ali</t>
  </si>
  <si>
    <t>Sami Ullah</t>
  </si>
  <si>
    <t>Sadiq Ali</t>
  </si>
  <si>
    <t>Nasar Ali</t>
  </si>
  <si>
    <t>Nadeem Khan</t>
  </si>
  <si>
    <t>Shehzad Rahim</t>
  </si>
  <si>
    <t>Mohammad Fayaz</t>
  </si>
  <si>
    <t>Muhammad Shakil</t>
  </si>
  <si>
    <t>Yaqoob Khan</t>
  </si>
  <si>
    <t>Abd Ullah</t>
  </si>
  <si>
    <t>Mohammad Imran</t>
  </si>
  <si>
    <t>Sanaullah</t>
  </si>
  <si>
    <t>M. Maooz Khan</t>
  </si>
  <si>
    <t>Qaweeullah Khan</t>
  </si>
  <si>
    <t>Shamroz Khan</t>
  </si>
  <si>
    <t>Shoukat Ali</t>
  </si>
  <si>
    <t>Younas</t>
  </si>
  <si>
    <t>Imdadullah</t>
  </si>
  <si>
    <t>Ibrahim Khan</t>
  </si>
  <si>
    <t>Muzafar Ali</t>
  </si>
  <si>
    <t>Bilal Ahmad</t>
  </si>
  <si>
    <t>Amir Khan</t>
  </si>
  <si>
    <t>M. Ayaz</t>
  </si>
  <si>
    <t>Alla-Ud-Din</t>
  </si>
  <si>
    <r>
      <t xml:space="preserve">Class: 1st year  </t>
    </r>
    <r>
      <rPr>
        <b/>
        <sz val="10"/>
        <color theme="1"/>
        <rFont val="Calibri"/>
        <family val="2"/>
        <scheme val="minor"/>
      </rPr>
      <t>(Evening)</t>
    </r>
  </si>
  <si>
    <t>Abid ur Rahman</t>
  </si>
  <si>
    <t>Waqar ali</t>
  </si>
  <si>
    <t>Ihsan khan</t>
  </si>
  <si>
    <t>Salman khan</t>
  </si>
  <si>
    <t>Asif khan</t>
  </si>
  <si>
    <t>Asadullah khan</t>
  </si>
  <si>
    <t>Naeemullah</t>
  </si>
  <si>
    <t>Fawad khan</t>
  </si>
  <si>
    <t>Nasirullah</t>
  </si>
  <si>
    <t>Zubair khan</t>
  </si>
  <si>
    <t>Ayub khan</t>
  </si>
  <si>
    <t>Samiullah</t>
  </si>
  <si>
    <t>Shah masood</t>
  </si>
  <si>
    <t>Hasan khan</t>
  </si>
  <si>
    <t>Ubaidullah</t>
  </si>
  <si>
    <t>Salman</t>
  </si>
  <si>
    <t>Aftab Ahmad</t>
  </si>
  <si>
    <t>Ishtiaq Aziz</t>
  </si>
  <si>
    <t>Fida Ullah</t>
  </si>
  <si>
    <t>Ghous Ali Shah</t>
  </si>
  <si>
    <t>Adalat khan</t>
  </si>
  <si>
    <t>Hazrat bilal</t>
  </si>
  <si>
    <t>Usman sher</t>
  </si>
  <si>
    <t>Adnan Ahmad</t>
  </si>
  <si>
    <t>Muhammad Ayaz</t>
  </si>
  <si>
    <t>Mian Said Shahen Shah</t>
  </si>
  <si>
    <t>Sajad Ali</t>
  </si>
  <si>
    <t>Faseehullah</t>
  </si>
  <si>
    <t>Waleed Asad Khan</t>
  </si>
  <si>
    <t>Mian Kashif Ahmad</t>
  </si>
  <si>
    <t>Abu Bakar</t>
  </si>
  <si>
    <t>Salahuddin Khan</t>
  </si>
  <si>
    <t>Abdul Haseeb</t>
  </si>
  <si>
    <t>Najeebullah</t>
  </si>
  <si>
    <t>Asadullah</t>
  </si>
  <si>
    <t>Fazli Haq</t>
  </si>
  <si>
    <t>Salah Ud Din</t>
  </si>
  <si>
    <t>Atizaz Hussain</t>
  </si>
  <si>
    <t>Azaz Khan</t>
  </si>
  <si>
    <t>Ikramullah Shah</t>
  </si>
  <si>
    <t>Naveed Alam</t>
  </si>
  <si>
    <t>Yasir Khan</t>
  </si>
  <si>
    <t xml:space="preserve">Bkhtyar Ali </t>
  </si>
  <si>
    <t>Rizwan Alam</t>
  </si>
  <si>
    <t>Irfanullah Jan</t>
  </si>
  <si>
    <t>Naveed Ul Hadi</t>
  </si>
  <si>
    <t>Bacha Rahman</t>
  </si>
  <si>
    <t>Junaid</t>
  </si>
  <si>
    <t>Ahsan Jalal</t>
  </si>
  <si>
    <t>Mohammad Arif</t>
  </si>
  <si>
    <r>
      <t xml:space="preserve">Class: 1st year  </t>
    </r>
    <r>
      <rPr>
        <b/>
        <sz val="10"/>
        <color theme="1"/>
        <rFont val="Calibri"/>
        <family val="2"/>
        <scheme val="minor"/>
      </rPr>
      <t>(MORNING)</t>
    </r>
  </si>
  <si>
    <t>GOVT COLOLEGE OF TECHNOLOGY SWAT</t>
  </si>
  <si>
    <t>PERCENTAGE ATTENDANCE UP TO APRIL, 30, 2013       FIRST YEAR MECHANICAL MORNING</t>
  </si>
  <si>
    <t>BTE ROLL NO</t>
  </si>
  <si>
    <t>CLASS NO</t>
  </si>
  <si>
    <t xml:space="preserve">NAME </t>
  </si>
  <si>
    <t>GEN 111</t>
  </si>
  <si>
    <t>ENG 112</t>
  </si>
  <si>
    <t xml:space="preserve"> MATH 113</t>
  </si>
  <si>
    <t>PH-122</t>
  </si>
  <si>
    <t>CH-112</t>
  </si>
  <si>
    <t>COMP-122</t>
  </si>
  <si>
    <t>MT-131</t>
  </si>
  <si>
    <t>MT-143 DRAWING</t>
  </si>
  <si>
    <t>MT-143 CAD</t>
  </si>
  <si>
    <t>MT-116  W/ WORK</t>
  </si>
  <si>
    <t>MT-116  M/ WORK</t>
  </si>
  <si>
    <t>MT116      (Welding)</t>
  </si>
  <si>
    <t>MT116 FOUNDRY</t>
  </si>
  <si>
    <t>31/08/12</t>
  </si>
  <si>
    <t>14/9/12</t>
  </si>
  <si>
    <t>28/09/12</t>
  </si>
  <si>
    <t>15/09/12</t>
  </si>
  <si>
    <t>22/09/12</t>
  </si>
  <si>
    <t>29/09/12</t>
  </si>
  <si>
    <t>13/10/12</t>
  </si>
  <si>
    <t>14/10/12</t>
  </si>
  <si>
    <t>20/10/12/</t>
  </si>
  <si>
    <t>16/11/12</t>
  </si>
  <si>
    <t>17/11/12</t>
  </si>
  <si>
    <t>23/11/12</t>
  </si>
  <si>
    <t>30/11/12/</t>
  </si>
  <si>
    <t>14/12/12</t>
  </si>
  <si>
    <t>15/12/12</t>
  </si>
  <si>
    <t>21/12/12</t>
  </si>
  <si>
    <t>22/12/12</t>
  </si>
  <si>
    <t>28/12/12</t>
  </si>
  <si>
    <t>29/12/12</t>
  </si>
  <si>
    <t>9/02/12/</t>
  </si>
  <si>
    <t>16/02/12</t>
  </si>
  <si>
    <t>27/02/13</t>
  </si>
  <si>
    <t>20/03/12</t>
  </si>
  <si>
    <t>Zia Ullah</t>
  </si>
  <si>
    <t xml:space="preserve">Abdul Rahman </t>
  </si>
  <si>
    <t>%</t>
  </si>
  <si>
    <t>Att.=30</t>
  </si>
  <si>
    <t>Job =50</t>
  </si>
  <si>
    <t>N.Book=10</t>
  </si>
  <si>
    <t>Attitude=10</t>
  </si>
  <si>
    <t>Total =100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</si>
</sst>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Franklin Gothic Medium Cond"/>
      <family val="2"/>
    </font>
    <font>
      <sz val="11"/>
      <color theme="1"/>
      <name val="Arial Narrow"/>
      <family val="2"/>
    </font>
    <font>
      <sz val="12"/>
      <color theme="1"/>
      <name val="Arial Narrow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name val="Cambria"/>
      <family val="1"/>
      <scheme val="major"/>
    </font>
    <font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mbria"/>
      <family val="1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82">
    <xf numFmtId="0" fontId="0" fillId="0" borderId="0" xfId="0"/>
    <xf numFmtId="0" fontId="2" fillId="0" borderId="1" xfId="0" applyFont="1" applyBorder="1" applyAlignment="1">
      <alignment horizontal="center"/>
    </xf>
    <xf numFmtId="0" fontId="3" fillId="0" borderId="1" xfId="0" applyFont="1" applyBorder="1"/>
    <xf numFmtId="0" fontId="4" fillId="0" borderId="1" xfId="0" applyFont="1" applyBorder="1"/>
    <xf numFmtId="0" fontId="4" fillId="0" borderId="1" xfId="0" applyFont="1" applyFill="1" applyBorder="1"/>
    <xf numFmtId="0" fontId="0" fillId="0" borderId="1" xfId="0" applyBorder="1"/>
    <xf numFmtId="0" fontId="5" fillId="0" borderId="1" xfId="0" applyFont="1" applyBorder="1"/>
    <xf numFmtId="0" fontId="5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5" fillId="0" borderId="2" xfId="0" applyFont="1" applyBorder="1" applyAlignment="1"/>
    <xf numFmtId="0" fontId="5" fillId="0" borderId="4" xfId="0" applyFont="1" applyBorder="1" applyAlignment="1"/>
    <xf numFmtId="0" fontId="5" fillId="0" borderId="0" xfId="0" applyFont="1" applyAlignment="1"/>
    <xf numFmtId="0" fontId="0" fillId="0" borderId="1" xfId="0" applyBorder="1" applyAlignment="1">
      <alignment horizontal="center"/>
    </xf>
    <xf numFmtId="0" fontId="1" fillId="0" borderId="1" xfId="0" applyFont="1" applyBorder="1" applyAlignment="1"/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5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vertical="center"/>
    </xf>
    <xf numFmtId="0" fontId="11" fillId="0" borderId="1" xfId="0" applyFont="1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1" fontId="0" fillId="0" borderId="0" xfId="0" applyNumberFormat="1" applyAlignment="1">
      <alignment vertical="center"/>
    </xf>
    <xf numFmtId="0" fontId="15" fillId="0" borderId="0" xfId="0" applyFont="1" applyAlignment="1">
      <alignment textRotation="90" wrapText="1"/>
    </xf>
    <xf numFmtId="0" fontId="15" fillId="0" borderId="0" xfId="0" applyFont="1"/>
    <xf numFmtId="0" fontId="0" fillId="0" borderId="0" xfId="0" applyFont="1" applyAlignment="1">
      <alignment textRotation="90" wrapText="1"/>
    </xf>
    <xf numFmtId="0" fontId="1" fillId="0" borderId="0" xfId="0" applyFont="1" applyAlignment="1">
      <alignment textRotation="90" wrapText="1"/>
    </xf>
    <xf numFmtId="0" fontId="1" fillId="0" borderId="6" xfId="0" applyFont="1" applyBorder="1"/>
    <xf numFmtId="0" fontId="5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textRotation="90" wrapText="1"/>
    </xf>
    <xf numFmtId="14" fontId="1" fillId="0" borderId="1" xfId="0" applyNumberFormat="1" applyFont="1" applyBorder="1" applyAlignment="1">
      <alignment horizontal="center" textRotation="90" wrapText="1"/>
    </xf>
    <xf numFmtId="0" fontId="1" fillId="0" borderId="1" xfId="0" applyFont="1" applyBorder="1" applyAlignment="1">
      <alignment textRotation="90" wrapText="1"/>
    </xf>
    <xf numFmtId="14" fontId="1" fillId="0" borderId="1" xfId="0" applyNumberFormat="1" applyFont="1" applyBorder="1" applyAlignment="1">
      <alignment textRotation="90" wrapText="1"/>
    </xf>
    <xf numFmtId="0" fontId="16" fillId="0" borderId="1" xfId="1" applyFont="1" applyBorder="1" applyAlignment="1">
      <alignment horizontal="center" vertical="center"/>
    </xf>
    <xf numFmtId="0" fontId="16" fillId="0" borderId="1" xfId="0" applyFont="1" applyFill="1" applyBorder="1" applyAlignment="1">
      <alignment horizontal="left" vertical="center" wrapText="1"/>
    </xf>
    <xf numFmtId="0" fontId="16" fillId="2" borderId="1" xfId="1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/>
    </xf>
    <xf numFmtId="0" fontId="8" fillId="2" borderId="1" xfId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1" fontId="0" fillId="0" borderId="0" xfId="0" applyNumberFormat="1"/>
    <xf numFmtId="0" fontId="5" fillId="0" borderId="3" xfId="0" applyFont="1" applyBorder="1" applyAlignment="1"/>
    <xf numFmtId="0" fontId="1" fillId="0" borderId="0" xfId="0" applyFont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 vertical="center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5"/>
  <sheetViews>
    <sheetView topLeftCell="A44" zoomScaleNormal="100" workbookViewId="0">
      <selection activeCell="A53" sqref="A53:H53"/>
    </sheetView>
  </sheetViews>
  <sheetFormatPr defaultRowHeight="15" x14ac:dyDescent="0.25"/>
  <cols>
    <col min="1" max="1" width="4.85546875" customWidth="1"/>
    <col min="2" max="2" width="8.42578125" customWidth="1"/>
    <col min="3" max="3" width="12.42578125" customWidth="1"/>
    <col min="4" max="4" width="23.85546875" customWidth="1"/>
    <col min="5" max="5" width="8.140625" customWidth="1"/>
    <col min="6" max="6" width="7.7109375" customWidth="1"/>
    <col min="7" max="7" width="9.5703125" customWidth="1"/>
    <col min="8" max="8" width="10.7109375" customWidth="1"/>
    <col min="9" max="9" width="9.5703125" customWidth="1"/>
  </cols>
  <sheetData>
    <row r="1" spans="1:10" ht="18.75" x14ac:dyDescent="0.3">
      <c r="A1" s="64" t="s">
        <v>52</v>
      </c>
      <c r="B1" s="64"/>
      <c r="C1" s="64"/>
      <c r="D1" s="64"/>
      <c r="E1" s="64"/>
      <c r="F1" s="64"/>
      <c r="G1" s="64"/>
      <c r="H1" s="64"/>
      <c r="I1" s="64"/>
      <c r="J1" s="14"/>
    </row>
    <row r="2" spans="1:10" ht="18.75" x14ac:dyDescent="0.3">
      <c r="A2" s="66" t="s">
        <v>53</v>
      </c>
      <c r="B2" s="66"/>
      <c r="C2" s="66"/>
      <c r="D2" s="66"/>
      <c r="E2" s="66"/>
      <c r="F2" s="67" t="s">
        <v>51</v>
      </c>
      <c r="G2" s="68"/>
      <c r="H2" s="68"/>
      <c r="I2" s="69"/>
      <c r="J2" s="7"/>
    </row>
    <row r="3" spans="1:10" ht="18.75" x14ac:dyDescent="0.3">
      <c r="A3" s="66" t="s">
        <v>61</v>
      </c>
      <c r="B3" s="66"/>
      <c r="C3" s="66"/>
      <c r="D3" s="6" t="s">
        <v>50</v>
      </c>
      <c r="E3" s="61" t="s">
        <v>63</v>
      </c>
      <c r="F3" s="62"/>
      <c r="G3" s="62"/>
      <c r="H3" s="62"/>
      <c r="I3" s="63"/>
      <c r="J3" s="7"/>
    </row>
    <row r="4" spans="1:10" ht="18.75" x14ac:dyDescent="0.3">
      <c r="A4" s="12" t="s">
        <v>62</v>
      </c>
      <c r="B4" s="13"/>
      <c r="C4" s="10"/>
      <c r="D4" s="11"/>
      <c r="E4" s="65" t="s">
        <v>3</v>
      </c>
      <c r="F4" s="65"/>
      <c r="G4" s="65"/>
      <c r="H4" s="65"/>
      <c r="I4" s="65"/>
    </row>
    <row r="5" spans="1:10" x14ac:dyDescent="0.25">
      <c r="A5" s="8" t="s">
        <v>49</v>
      </c>
      <c r="B5" s="8" t="s">
        <v>0</v>
      </c>
      <c r="C5" s="8" t="s">
        <v>1</v>
      </c>
      <c r="D5" s="8" t="s">
        <v>2</v>
      </c>
      <c r="E5" s="8" t="s">
        <v>58</v>
      </c>
      <c r="F5" s="8" t="s">
        <v>57</v>
      </c>
      <c r="G5" s="8" t="s">
        <v>59</v>
      </c>
      <c r="H5" s="8" t="s">
        <v>60</v>
      </c>
      <c r="I5" s="8" t="s">
        <v>54</v>
      </c>
    </row>
    <row r="6" spans="1:10" ht="16.5" x14ac:dyDescent="0.3">
      <c r="A6" s="5">
        <v>1</v>
      </c>
      <c r="B6" s="1">
        <v>12201</v>
      </c>
      <c r="C6" s="5"/>
      <c r="D6" s="2" t="s">
        <v>4</v>
      </c>
      <c r="E6" s="15">
        <v>7</v>
      </c>
      <c r="F6" s="15">
        <v>20</v>
      </c>
      <c r="G6" s="15">
        <v>5</v>
      </c>
      <c r="H6" s="15">
        <v>5</v>
      </c>
      <c r="I6" s="9">
        <f>SUM(E6:H6)</f>
        <v>37</v>
      </c>
    </row>
    <row r="7" spans="1:10" ht="16.5" x14ac:dyDescent="0.3">
      <c r="A7" s="5">
        <v>2</v>
      </c>
      <c r="B7" s="1">
        <v>12202</v>
      </c>
      <c r="C7" s="5"/>
      <c r="D7" s="3" t="s">
        <v>5</v>
      </c>
      <c r="E7" s="15">
        <v>9</v>
      </c>
      <c r="F7" s="15">
        <v>22</v>
      </c>
      <c r="G7" s="15">
        <v>5</v>
      </c>
      <c r="H7" s="15">
        <v>5</v>
      </c>
      <c r="I7" s="9">
        <f t="shared" ref="I7:I49" si="0">SUM(E7:H7)</f>
        <v>41</v>
      </c>
    </row>
    <row r="8" spans="1:10" ht="16.5" x14ac:dyDescent="0.3">
      <c r="A8" s="5">
        <v>3</v>
      </c>
      <c r="B8" s="1">
        <v>12203</v>
      </c>
      <c r="C8" s="5"/>
      <c r="D8" s="3" t="s">
        <v>6</v>
      </c>
      <c r="E8" s="15">
        <v>13</v>
      </c>
      <c r="F8" s="15">
        <v>24</v>
      </c>
      <c r="G8" s="15">
        <v>5</v>
      </c>
      <c r="H8" s="15">
        <v>5</v>
      </c>
      <c r="I8" s="9">
        <f t="shared" si="0"/>
        <v>47</v>
      </c>
    </row>
    <row r="9" spans="1:10" ht="16.5" x14ac:dyDescent="0.3">
      <c r="A9" s="5">
        <v>4</v>
      </c>
      <c r="B9" s="1">
        <v>12204</v>
      </c>
      <c r="C9" s="5"/>
      <c r="D9" s="3" t="s">
        <v>7</v>
      </c>
      <c r="E9" s="15">
        <v>14</v>
      </c>
      <c r="F9" s="15">
        <v>25</v>
      </c>
      <c r="G9" s="15">
        <v>5</v>
      </c>
      <c r="H9" s="15">
        <v>5</v>
      </c>
      <c r="I9" s="9">
        <f t="shared" si="0"/>
        <v>49</v>
      </c>
    </row>
    <row r="10" spans="1:10" ht="16.5" x14ac:dyDescent="0.3">
      <c r="A10" s="5">
        <v>5</v>
      </c>
      <c r="B10" s="1">
        <v>12206</v>
      </c>
      <c r="C10" s="5"/>
      <c r="D10" s="3" t="s">
        <v>8</v>
      </c>
      <c r="E10" s="15">
        <v>10</v>
      </c>
      <c r="F10" s="15">
        <v>22</v>
      </c>
      <c r="G10" s="15">
        <v>5</v>
      </c>
      <c r="H10" s="15">
        <v>5</v>
      </c>
      <c r="I10" s="9">
        <f t="shared" si="0"/>
        <v>42</v>
      </c>
    </row>
    <row r="11" spans="1:10" ht="16.5" x14ac:dyDescent="0.3">
      <c r="A11" s="5">
        <v>6</v>
      </c>
      <c r="B11" s="1">
        <v>12207</v>
      </c>
      <c r="C11" s="5"/>
      <c r="D11" s="3" t="s">
        <v>9</v>
      </c>
      <c r="E11" s="15">
        <v>0</v>
      </c>
      <c r="F11" s="15">
        <v>0</v>
      </c>
      <c r="G11" s="15">
        <v>0</v>
      </c>
      <c r="H11" s="15">
        <v>0</v>
      </c>
      <c r="I11" s="9">
        <f>SUM(E11:H11)</f>
        <v>0</v>
      </c>
    </row>
    <row r="12" spans="1:10" ht="16.5" x14ac:dyDescent="0.3">
      <c r="A12" s="5">
        <v>7</v>
      </c>
      <c r="B12" s="1">
        <v>12209</v>
      </c>
      <c r="C12" s="5"/>
      <c r="D12" s="3" t="s">
        <v>10</v>
      </c>
      <c r="E12" s="15">
        <v>8</v>
      </c>
      <c r="F12" s="15">
        <v>22</v>
      </c>
      <c r="G12" s="15">
        <v>5</v>
      </c>
      <c r="H12" s="15">
        <v>5</v>
      </c>
      <c r="I12" s="9">
        <f>SUM(E12:H12)</f>
        <v>40</v>
      </c>
    </row>
    <row r="13" spans="1:10" ht="16.5" x14ac:dyDescent="0.3">
      <c r="A13" s="5">
        <v>8</v>
      </c>
      <c r="B13" s="1">
        <v>12210</v>
      </c>
      <c r="C13" s="5"/>
      <c r="D13" s="3" t="s">
        <v>11</v>
      </c>
      <c r="E13" s="15">
        <v>2</v>
      </c>
      <c r="F13" s="15">
        <v>13</v>
      </c>
      <c r="G13" s="15">
        <v>5</v>
      </c>
      <c r="H13" s="15">
        <v>5</v>
      </c>
      <c r="I13" s="9">
        <f t="shared" si="0"/>
        <v>25</v>
      </c>
    </row>
    <row r="14" spans="1:10" ht="16.5" x14ac:dyDescent="0.3">
      <c r="A14" s="5">
        <v>9</v>
      </c>
      <c r="B14" s="1">
        <v>12211</v>
      </c>
      <c r="C14" s="5"/>
      <c r="D14" s="3" t="s">
        <v>12</v>
      </c>
      <c r="E14" s="15">
        <v>10</v>
      </c>
      <c r="F14" s="15">
        <v>22</v>
      </c>
      <c r="G14" s="15">
        <v>5</v>
      </c>
      <c r="H14" s="15">
        <v>5</v>
      </c>
      <c r="I14" s="9">
        <f t="shared" si="0"/>
        <v>42</v>
      </c>
    </row>
    <row r="15" spans="1:10" ht="16.5" x14ac:dyDescent="0.3">
      <c r="A15" s="5">
        <v>10</v>
      </c>
      <c r="B15" s="1">
        <v>12213</v>
      </c>
      <c r="C15" s="5"/>
      <c r="D15" s="3" t="s">
        <v>13</v>
      </c>
      <c r="E15" s="15">
        <v>5</v>
      </c>
      <c r="F15" s="15">
        <v>16</v>
      </c>
      <c r="G15" s="15">
        <v>5</v>
      </c>
      <c r="H15" s="15">
        <v>5</v>
      </c>
      <c r="I15" s="9">
        <f t="shared" si="0"/>
        <v>31</v>
      </c>
    </row>
    <row r="16" spans="1:10" ht="16.5" x14ac:dyDescent="0.3">
      <c r="A16" s="5">
        <v>11</v>
      </c>
      <c r="B16" s="1">
        <v>12214</v>
      </c>
      <c r="C16" s="5"/>
      <c r="D16" s="3" t="s">
        <v>14</v>
      </c>
      <c r="E16" s="15">
        <v>0</v>
      </c>
      <c r="F16" s="15">
        <v>0</v>
      </c>
      <c r="G16" s="15">
        <v>0</v>
      </c>
      <c r="H16" s="15">
        <v>0</v>
      </c>
      <c r="I16" s="9">
        <f t="shared" si="0"/>
        <v>0</v>
      </c>
    </row>
    <row r="17" spans="1:9" ht="16.5" x14ac:dyDescent="0.3">
      <c r="A17" s="5">
        <v>12</v>
      </c>
      <c r="B17" s="1">
        <v>12217</v>
      </c>
      <c r="C17" s="5"/>
      <c r="D17" s="3" t="s">
        <v>15</v>
      </c>
      <c r="E17" s="15">
        <v>11</v>
      </c>
      <c r="F17" s="15">
        <v>23</v>
      </c>
      <c r="G17" s="15">
        <v>5</v>
      </c>
      <c r="H17" s="15">
        <v>5</v>
      </c>
      <c r="I17" s="9">
        <f t="shared" si="0"/>
        <v>44</v>
      </c>
    </row>
    <row r="18" spans="1:9" ht="16.5" x14ac:dyDescent="0.3">
      <c r="A18" s="5">
        <v>13</v>
      </c>
      <c r="B18" s="1">
        <v>12218</v>
      </c>
      <c r="C18" s="5"/>
      <c r="D18" s="3" t="s">
        <v>16</v>
      </c>
      <c r="E18" s="15">
        <v>9</v>
      </c>
      <c r="F18" s="15">
        <v>22</v>
      </c>
      <c r="G18" s="15">
        <v>5</v>
      </c>
      <c r="H18" s="15">
        <v>5</v>
      </c>
      <c r="I18" s="9">
        <f t="shared" si="0"/>
        <v>41</v>
      </c>
    </row>
    <row r="19" spans="1:9" ht="16.5" x14ac:dyDescent="0.3">
      <c r="A19" s="5">
        <v>14</v>
      </c>
      <c r="B19" s="1">
        <v>12219</v>
      </c>
      <c r="C19" s="5"/>
      <c r="D19" s="3" t="s">
        <v>17</v>
      </c>
      <c r="E19" s="15">
        <v>14</v>
      </c>
      <c r="F19" s="15">
        <v>24</v>
      </c>
      <c r="G19" s="15">
        <v>5</v>
      </c>
      <c r="H19" s="15">
        <v>5</v>
      </c>
      <c r="I19" s="9">
        <f t="shared" si="0"/>
        <v>48</v>
      </c>
    </row>
    <row r="20" spans="1:9" ht="16.5" x14ac:dyDescent="0.3">
      <c r="A20" s="5">
        <v>15</v>
      </c>
      <c r="B20" s="1">
        <v>12221</v>
      </c>
      <c r="C20" s="5"/>
      <c r="D20" s="3" t="s">
        <v>18</v>
      </c>
      <c r="E20" s="15">
        <v>12</v>
      </c>
      <c r="F20" s="15">
        <v>23</v>
      </c>
      <c r="G20" s="15">
        <v>5</v>
      </c>
      <c r="H20" s="15">
        <v>5</v>
      </c>
      <c r="I20" s="9">
        <f t="shared" si="0"/>
        <v>45</v>
      </c>
    </row>
    <row r="21" spans="1:9" ht="16.5" x14ac:dyDescent="0.3">
      <c r="A21" s="5">
        <v>16</v>
      </c>
      <c r="B21" s="1">
        <v>12223</v>
      </c>
      <c r="C21" s="5"/>
      <c r="D21" s="3" t="s">
        <v>19</v>
      </c>
      <c r="E21" s="15">
        <v>9</v>
      </c>
      <c r="F21" s="15">
        <v>22</v>
      </c>
      <c r="G21" s="15">
        <v>5</v>
      </c>
      <c r="H21" s="15">
        <v>5</v>
      </c>
      <c r="I21" s="9">
        <f t="shared" si="0"/>
        <v>41</v>
      </c>
    </row>
    <row r="22" spans="1:9" ht="16.5" x14ac:dyDescent="0.3">
      <c r="A22" s="5">
        <v>17</v>
      </c>
      <c r="B22" s="1">
        <v>12224</v>
      </c>
      <c r="C22" s="5"/>
      <c r="D22" s="3" t="s">
        <v>20</v>
      </c>
      <c r="E22" s="15"/>
      <c r="F22" s="15"/>
      <c r="G22" s="15"/>
      <c r="H22" s="15"/>
      <c r="I22" s="9">
        <f t="shared" si="0"/>
        <v>0</v>
      </c>
    </row>
    <row r="23" spans="1:9" ht="16.5" x14ac:dyDescent="0.3">
      <c r="A23" s="5">
        <v>18</v>
      </c>
      <c r="B23" s="1">
        <v>12229</v>
      </c>
      <c r="C23" s="5"/>
      <c r="D23" s="3" t="s">
        <v>21</v>
      </c>
      <c r="E23" s="15">
        <v>12</v>
      </c>
      <c r="F23" s="15">
        <v>23</v>
      </c>
      <c r="G23" s="15">
        <v>5</v>
      </c>
      <c r="H23" s="15">
        <v>5</v>
      </c>
      <c r="I23" s="9">
        <f t="shared" si="0"/>
        <v>45</v>
      </c>
    </row>
    <row r="24" spans="1:9" ht="16.5" x14ac:dyDescent="0.3">
      <c r="A24" s="5">
        <v>19</v>
      </c>
      <c r="B24" s="1">
        <v>12231</v>
      </c>
      <c r="C24" s="5"/>
      <c r="D24" s="3" t="s">
        <v>22</v>
      </c>
      <c r="E24" s="15">
        <v>9</v>
      </c>
      <c r="F24" s="15">
        <v>22</v>
      </c>
      <c r="G24" s="15">
        <v>5</v>
      </c>
      <c r="H24" s="15">
        <v>5</v>
      </c>
      <c r="I24" s="9">
        <f t="shared" si="0"/>
        <v>41</v>
      </c>
    </row>
    <row r="25" spans="1:9" ht="16.5" x14ac:dyDescent="0.3">
      <c r="A25" s="5">
        <v>20</v>
      </c>
      <c r="B25" s="1">
        <v>12233</v>
      </c>
      <c r="C25" s="5"/>
      <c r="D25" s="3" t="s">
        <v>23</v>
      </c>
      <c r="E25" s="15">
        <v>12</v>
      </c>
      <c r="F25" s="15">
        <v>23</v>
      </c>
      <c r="G25" s="15">
        <v>5</v>
      </c>
      <c r="H25" s="15">
        <v>5</v>
      </c>
      <c r="I25" s="9">
        <f t="shared" si="0"/>
        <v>45</v>
      </c>
    </row>
    <row r="26" spans="1:9" ht="16.5" x14ac:dyDescent="0.3">
      <c r="A26" s="5">
        <v>21</v>
      </c>
      <c r="B26" s="1">
        <v>12236</v>
      </c>
      <c r="C26" s="5"/>
      <c r="D26" s="3" t="s">
        <v>24</v>
      </c>
      <c r="E26" s="15">
        <v>10</v>
      </c>
      <c r="F26" s="15">
        <v>22</v>
      </c>
      <c r="G26" s="15">
        <v>5</v>
      </c>
      <c r="H26" s="15">
        <v>5</v>
      </c>
      <c r="I26" s="9">
        <f t="shared" si="0"/>
        <v>42</v>
      </c>
    </row>
    <row r="27" spans="1:9" ht="16.5" x14ac:dyDescent="0.3">
      <c r="A27" s="5">
        <v>22</v>
      </c>
      <c r="B27" s="1">
        <v>12237</v>
      </c>
      <c r="C27" s="5"/>
      <c r="D27" s="3" t="s">
        <v>25</v>
      </c>
      <c r="E27" s="15">
        <v>5</v>
      </c>
      <c r="F27" s="15">
        <v>16</v>
      </c>
      <c r="G27" s="15">
        <v>5</v>
      </c>
      <c r="H27" s="15">
        <v>5</v>
      </c>
      <c r="I27" s="9">
        <f t="shared" si="0"/>
        <v>31</v>
      </c>
    </row>
    <row r="28" spans="1:9" ht="16.5" x14ac:dyDescent="0.3">
      <c r="A28" s="5">
        <v>23</v>
      </c>
      <c r="B28" s="1">
        <v>12238</v>
      </c>
      <c r="C28" s="5"/>
      <c r="D28" s="3" t="s">
        <v>26</v>
      </c>
      <c r="E28" s="15">
        <v>12</v>
      </c>
      <c r="F28" s="15">
        <v>23</v>
      </c>
      <c r="G28" s="15">
        <v>5</v>
      </c>
      <c r="H28" s="15">
        <v>5</v>
      </c>
      <c r="I28" s="9">
        <f t="shared" si="0"/>
        <v>45</v>
      </c>
    </row>
    <row r="29" spans="1:9" ht="16.5" x14ac:dyDescent="0.3">
      <c r="A29" s="5">
        <v>24</v>
      </c>
      <c r="B29" s="1">
        <v>12241</v>
      </c>
      <c r="C29" s="5"/>
      <c r="D29" s="3" t="s">
        <v>27</v>
      </c>
      <c r="E29" s="15">
        <v>13</v>
      </c>
      <c r="F29" s="15">
        <v>24</v>
      </c>
      <c r="G29" s="15">
        <v>5</v>
      </c>
      <c r="H29" s="15">
        <v>5</v>
      </c>
      <c r="I29" s="9">
        <f t="shared" si="0"/>
        <v>47</v>
      </c>
    </row>
    <row r="30" spans="1:9" ht="16.5" x14ac:dyDescent="0.3">
      <c r="A30" s="5">
        <v>25</v>
      </c>
      <c r="B30" s="1">
        <v>12243</v>
      </c>
      <c r="C30" s="5"/>
      <c r="D30" s="3" t="s">
        <v>28</v>
      </c>
      <c r="E30" s="15">
        <v>7</v>
      </c>
      <c r="F30" s="15">
        <v>20</v>
      </c>
      <c r="G30" s="15">
        <v>5</v>
      </c>
      <c r="H30" s="15">
        <v>5</v>
      </c>
      <c r="I30" s="9">
        <f t="shared" si="0"/>
        <v>37</v>
      </c>
    </row>
    <row r="31" spans="1:9" ht="16.5" x14ac:dyDescent="0.3">
      <c r="A31" s="5">
        <v>26</v>
      </c>
      <c r="B31" s="1">
        <v>12245</v>
      </c>
      <c r="C31" s="5"/>
      <c r="D31" s="3" t="s">
        <v>29</v>
      </c>
      <c r="E31" s="15">
        <v>5</v>
      </c>
      <c r="F31" s="15">
        <v>16</v>
      </c>
      <c r="G31" s="15">
        <v>5</v>
      </c>
      <c r="H31" s="15">
        <v>5</v>
      </c>
      <c r="I31" s="9">
        <f t="shared" si="0"/>
        <v>31</v>
      </c>
    </row>
    <row r="32" spans="1:9" ht="16.5" x14ac:dyDescent="0.3">
      <c r="A32" s="5">
        <v>27</v>
      </c>
      <c r="B32" s="1">
        <v>12248</v>
      </c>
      <c r="C32" s="5"/>
      <c r="D32" s="3" t="s">
        <v>30</v>
      </c>
      <c r="E32" s="15">
        <v>2</v>
      </c>
      <c r="F32" s="15">
        <v>13</v>
      </c>
      <c r="G32" s="15">
        <v>5</v>
      </c>
      <c r="H32" s="15">
        <v>5</v>
      </c>
      <c r="I32" s="9">
        <f t="shared" si="0"/>
        <v>25</v>
      </c>
    </row>
    <row r="33" spans="1:9" ht="16.5" x14ac:dyDescent="0.3">
      <c r="A33" s="5">
        <v>28</v>
      </c>
      <c r="B33" s="1">
        <v>12249</v>
      </c>
      <c r="C33" s="5"/>
      <c r="D33" s="3" t="s">
        <v>31</v>
      </c>
      <c r="E33" s="15">
        <v>0</v>
      </c>
      <c r="F33" s="15">
        <v>0</v>
      </c>
      <c r="G33" s="15">
        <v>0</v>
      </c>
      <c r="H33" s="15">
        <v>0</v>
      </c>
      <c r="I33" s="9">
        <f t="shared" si="0"/>
        <v>0</v>
      </c>
    </row>
    <row r="34" spans="1:9" ht="16.5" x14ac:dyDescent="0.3">
      <c r="A34" s="5">
        <v>29</v>
      </c>
      <c r="B34" s="1">
        <v>12250</v>
      </c>
      <c r="C34" s="5"/>
      <c r="D34" s="3" t="s">
        <v>32</v>
      </c>
      <c r="E34" s="15">
        <v>10</v>
      </c>
      <c r="F34" s="15">
        <v>22</v>
      </c>
      <c r="G34" s="15">
        <v>5</v>
      </c>
      <c r="H34" s="15">
        <v>5</v>
      </c>
      <c r="I34" s="9">
        <f t="shared" si="0"/>
        <v>42</v>
      </c>
    </row>
    <row r="35" spans="1:9" ht="16.5" x14ac:dyDescent="0.3">
      <c r="A35" s="5">
        <v>30</v>
      </c>
      <c r="B35" s="1">
        <v>12251</v>
      </c>
      <c r="C35" s="5"/>
      <c r="D35" s="3" t="s">
        <v>33</v>
      </c>
      <c r="E35" s="15">
        <v>8</v>
      </c>
      <c r="F35" s="15">
        <v>21</v>
      </c>
      <c r="G35" s="15">
        <v>5</v>
      </c>
      <c r="H35" s="15">
        <v>5</v>
      </c>
      <c r="I35" s="9">
        <f t="shared" si="0"/>
        <v>39</v>
      </c>
    </row>
    <row r="36" spans="1:9" ht="16.5" x14ac:dyDescent="0.3">
      <c r="A36" s="5">
        <v>31</v>
      </c>
      <c r="B36" s="1">
        <v>12252</v>
      </c>
      <c r="C36" s="5"/>
      <c r="D36" s="3" t="s">
        <v>34</v>
      </c>
      <c r="E36" s="15">
        <v>0</v>
      </c>
      <c r="F36" s="15">
        <v>0</v>
      </c>
      <c r="G36" s="15">
        <v>0</v>
      </c>
      <c r="H36" s="15">
        <v>0</v>
      </c>
      <c r="I36" s="9">
        <f t="shared" si="0"/>
        <v>0</v>
      </c>
    </row>
    <row r="37" spans="1:9" ht="16.5" x14ac:dyDescent="0.3">
      <c r="A37" s="5">
        <v>32</v>
      </c>
      <c r="B37" s="1">
        <v>12253</v>
      </c>
      <c r="C37" s="5"/>
      <c r="D37" s="3" t="s">
        <v>35</v>
      </c>
      <c r="E37" s="15">
        <v>12</v>
      </c>
      <c r="F37" s="15">
        <v>23</v>
      </c>
      <c r="G37" s="15">
        <v>5</v>
      </c>
      <c r="H37" s="15">
        <v>5</v>
      </c>
      <c r="I37" s="9">
        <f t="shared" si="0"/>
        <v>45</v>
      </c>
    </row>
    <row r="38" spans="1:9" ht="16.5" x14ac:dyDescent="0.3">
      <c r="A38" s="5">
        <v>33</v>
      </c>
      <c r="B38" s="1">
        <v>12254</v>
      </c>
      <c r="C38" s="5"/>
      <c r="D38" s="3" t="s">
        <v>36</v>
      </c>
      <c r="E38" s="15">
        <v>11</v>
      </c>
      <c r="F38" s="15">
        <v>23</v>
      </c>
      <c r="G38" s="15">
        <v>5</v>
      </c>
      <c r="H38" s="15">
        <v>5</v>
      </c>
      <c r="I38" s="9">
        <f t="shared" si="0"/>
        <v>44</v>
      </c>
    </row>
    <row r="39" spans="1:9" ht="16.5" x14ac:dyDescent="0.3">
      <c r="A39" s="5">
        <v>34</v>
      </c>
      <c r="B39" s="1">
        <v>12255</v>
      </c>
      <c r="C39" s="5"/>
      <c r="D39" s="3" t="s">
        <v>37</v>
      </c>
      <c r="E39" s="15">
        <v>12</v>
      </c>
      <c r="F39" s="15">
        <v>23</v>
      </c>
      <c r="G39" s="15">
        <v>5</v>
      </c>
      <c r="H39" s="15">
        <v>5</v>
      </c>
      <c r="I39" s="9">
        <f t="shared" si="0"/>
        <v>45</v>
      </c>
    </row>
    <row r="40" spans="1:9" ht="16.5" x14ac:dyDescent="0.3">
      <c r="A40" s="5">
        <v>35</v>
      </c>
      <c r="B40" s="1">
        <v>12256</v>
      </c>
      <c r="C40" s="5"/>
      <c r="D40" s="3" t="s">
        <v>38</v>
      </c>
      <c r="E40" s="15">
        <v>8</v>
      </c>
      <c r="F40" s="15">
        <v>22</v>
      </c>
      <c r="G40" s="15">
        <v>5</v>
      </c>
      <c r="H40" s="15">
        <v>5</v>
      </c>
      <c r="I40" s="9">
        <f t="shared" si="0"/>
        <v>40</v>
      </c>
    </row>
    <row r="41" spans="1:9" ht="16.5" x14ac:dyDescent="0.3">
      <c r="A41" s="5">
        <v>36</v>
      </c>
      <c r="B41" s="1">
        <v>12257</v>
      </c>
      <c r="C41" s="5"/>
      <c r="D41" s="3" t="s">
        <v>39</v>
      </c>
      <c r="E41" s="15">
        <v>10</v>
      </c>
      <c r="F41" s="15">
        <v>13</v>
      </c>
      <c r="G41" s="15">
        <v>5</v>
      </c>
      <c r="H41" s="15">
        <v>5</v>
      </c>
      <c r="I41" s="9">
        <f t="shared" si="0"/>
        <v>33</v>
      </c>
    </row>
    <row r="42" spans="1:9" ht="16.5" x14ac:dyDescent="0.3">
      <c r="A42" s="5">
        <v>37</v>
      </c>
      <c r="B42" s="1">
        <v>12258</v>
      </c>
      <c r="C42" s="5"/>
      <c r="D42" s="3" t="s">
        <v>40</v>
      </c>
      <c r="E42" s="15">
        <v>13</v>
      </c>
      <c r="F42" s="15">
        <v>24</v>
      </c>
      <c r="G42" s="15">
        <v>5</v>
      </c>
      <c r="H42" s="15">
        <v>5</v>
      </c>
      <c r="I42" s="9">
        <f t="shared" si="0"/>
        <v>47</v>
      </c>
    </row>
    <row r="43" spans="1:9" ht="16.5" x14ac:dyDescent="0.3">
      <c r="A43" s="5">
        <v>38</v>
      </c>
      <c r="B43" s="1">
        <v>12259</v>
      </c>
      <c r="C43" s="5"/>
      <c r="D43" s="4" t="s">
        <v>41</v>
      </c>
      <c r="E43" s="15">
        <v>9</v>
      </c>
      <c r="F43" s="15">
        <v>22</v>
      </c>
      <c r="G43" s="15">
        <v>5</v>
      </c>
      <c r="H43" s="15">
        <v>5</v>
      </c>
      <c r="I43" s="9">
        <f t="shared" si="0"/>
        <v>41</v>
      </c>
    </row>
    <row r="44" spans="1:9" ht="16.5" x14ac:dyDescent="0.3">
      <c r="A44" s="5">
        <v>39</v>
      </c>
      <c r="B44" s="1">
        <v>12260</v>
      </c>
      <c r="C44" s="5"/>
      <c r="D44" s="4" t="s">
        <v>42</v>
      </c>
      <c r="E44" s="15">
        <v>9</v>
      </c>
      <c r="F44" s="15">
        <v>22</v>
      </c>
      <c r="G44" s="15">
        <v>5</v>
      </c>
      <c r="H44" s="15">
        <v>5</v>
      </c>
      <c r="I44" s="9">
        <f t="shared" si="0"/>
        <v>41</v>
      </c>
    </row>
    <row r="45" spans="1:9" ht="16.5" x14ac:dyDescent="0.3">
      <c r="A45" s="5">
        <v>40</v>
      </c>
      <c r="B45" s="1">
        <v>12261</v>
      </c>
      <c r="C45" s="5"/>
      <c r="D45" s="4" t="s">
        <v>43</v>
      </c>
      <c r="E45" s="15">
        <v>9</v>
      </c>
      <c r="F45" s="15">
        <v>22</v>
      </c>
      <c r="G45" s="15">
        <v>5</v>
      </c>
      <c r="H45" s="15">
        <v>5</v>
      </c>
      <c r="I45" s="9">
        <f t="shared" si="0"/>
        <v>41</v>
      </c>
    </row>
    <row r="46" spans="1:9" ht="16.5" x14ac:dyDescent="0.3">
      <c r="A46" s="5">
        <v>41</v>
      </c>
      <c r="B46" s="1">
        <v>12262</v>
      </c>
      <c r="C46" s="5"/>
      <c r="D46" s="4" t="s">
        <v>44</v>
      </c>
      <c r="E46" s="15">
        <v>8</v>
      </c>
      <c r="F46" s="15">
        <v>22</v>
      </c>
      <c r="G46" s="15">
        <v>5</v>
      </c>
      <c r="H46" s="15">
        <v>5</v>
      </c>
      <c r="I46" s="9">
        <f t="shared" si="0"/>
        <v>40</v>
      </c>
    </row>
    <row r="47" spans="1:9" ht="16.5" x14ac:dyDescent="0.3">
      <c r="A47" s="5">
        <v>42</v>
      </c>
      <c r="B47" s="1">
        <v>12263</v>
      </c>
      <c r="C47" s="5"/>
      <c r="D47" s="4" t="s">
        <v>45</v>
      </c>
      <c r="E47" s="15">
        <v>12</v>
      </c>
      <c r="F47" s="15">
        <v>23</v>
      </c>
      <c r="G47" s="15">
        <v>5</v>
      </c>
      <c r="H47" s="15">
        <v>5</v>
      </c>
      <c r="I47" s="9">
        <f t="shared" si="0"/>
        <v>45</v>
      </c>
    </row>
    <row r="48" spans="1:9" ht="16.5" x14ac:dyDescent="0.3">
      <c r="A48" s="5">
        <v>43</v>
      </c>
      <c r="B48" s="1">
        <v>12264</v>
      </c>
      <c r="C48" s="5"/>
      <c r="D48" s="4" t="s">
        <v>46</v>
      </c>
      <c r="E48" s="15">
        <v>13</v>
      </c>
      <c r="F48" s="15">
        <v>24</v>
      </c>
      <c r="G48" s="15">
        <v>5</v>
      </c>
      <c r="H48" s="15">
        <v>5</v>
      </c>
      <c r="I48" s="9">
        <f t="shared" si="0"/>
        <v>47</v>
      </c>
    </row>
    <row r="49" spans="1:9" ht="16.5" x14ac:dyDescent="0.3">
      <c r="A49" s="5">
        <v>44</v>
      </c>
      <c r="B49" s="1">
        <v>12265</v>
      </c>
      <c r="C49" s="5"/>
      <c r="D49" s="4" t="s">
        <v>47</v>
      </c>
      <c r="E49" s="15">
        <v>12</v>
      </c>
      <c r="F49" s="15">
        <v>23</v>
      </c>
      <c r="G49" s="15">
        <v>5</v>
      </c>
      <c r="H49" s="15">
        <v>5</v>
      </c>
      <c r="I49" s="9">
        <f t="shared" si="0"/>
        <v>45</v>
      </c>
    </row>
    <row r="50" spans="1:9" ht="16.5" x14ac:dyDescent="0.3">
      <c r="A50" s="5">
        <v>45</v>
      </c>
      <c r="B50" s="1">
        <v>12266</v>
      </c>
      <c r="C50" s="5"/>
      <c r="D50" s="4" t="s">
        <v>48</v>
      </c>
      <c r="E50" s="15">
        <v>13</v>
      </c>
      <c r="F50" s="15">
        <v>24</v>
      </c>
      <c r="G50" s="15">
        <v>5</v>
      </c>
      <c r="H50" s="15">
        <v>5</v>
      </c>
      <c r="I50" s="9">
        <f>SUM(E50:H50)</f>
        <v>47</v>
      </c>
    </row>
    <row r="53" spans="1:9" x14ac:dyDescent="0.25">
      <c r="C53" s="60" t="s">
        <v>55</v>
      </c>
      <c r="D53" s="60"/>
      <c r="G53" s="60" t="s">
        <v>56</v>
      </c>
      <c r="H53" s="60"/>
    </row>
    <row r="57" spans="1:9" ht="18.75" x14ac:dyDescent="0.3">
      <c r="A57" s="64" t="s">
        <v>52</v>
      </c>
      <c r="B57" s="64"/>
      <c r="C57" s="64"/>
      <c r="D57" s="64"/>
      <c r="E57" s="64"/>
      <c r="F57" s="64"/>
      <c r="G57" s="64"/>
      <c r="H57" s="64"/>
      <c r="I57" s="64"/>
    </row>
    <row r="58" spans="1:9" ht="18.75" x14ac:dyDescent="0.3">
      <c r="A58" s="66" t="s">
        <v>64</v>
      </c>
      <c r="B58" s="66"/>
      <c r="C58" s="66"/>
      <c r="D58" s="66"/>
      <c r="E58" s="66"/>
      <c r="F58" s="67" t="s">
        <v>65</v>
      </c>
      <c r="G58" s="68"/>
      <c r="H58" s="68"/>
      <c r="I58" s="69"/>
    </row>
    <row r="59" spans="1:9" ht="18.75" x14ac:dyDescent="0.3">
      <c r="A59" s="66" t="s">
        <v>61</v>
      </c>
      <c r="B59" s="66"/>
      <c r="C59" s="66"/>
      <c r="D59" s="6" t="s">
        <v>50</v>
      </c>
      <c r="E59" s="61" t="s">
        <v>66</v>
      </c>
      <c r="F59" s="62"/>
      <c r="G59" s="62"/>
      <c r="H59" s="62"/>
      <c r="I59" s="63"/>
    </row>
    <row r="60" spans="1:9" ht="18.75" x14ac:dyDescent="0.3">
      <c r="A60" s="12" t="s">
        <v>62</v>
      </c>
      <c r="B60" s="13"/>
      <c r="C60" s="10"/>
      <c r="D60" s="11"/>
      <c r="E60" s="65" t="s">
        <v>3</v>
      </c>
      <c r="F60" s="65"/>
      <c r="G60" s="65"/>
      <c r="H60" s="65"/>
      <c r="I60" s="65"/>
    </row>
    <row r="61" spans="1:9" x14ac:dyDescent="0.25">
      <c r="A61" s="8" t="s">
        <v>49</v>
      </c>
      <c r="B61" s="8" t="s">
        <v>0</v>
      </c>
      <c r="C61" s="8" t="s">
        <v>1</v>
      </c>
      <c r="D61" s="8" t="s">
        <v>2</v>
      </c>
      <c r="E61" s="8" t="s">
        <v>58</v>
      </c>
      <c r="F61" s="8" t="s">
        <v>57</v>
      </c>
      <c r="G61" s="8" t="s">
        <v>59</v>
      </c>
      <c r="H61" s="8" t="s">
        <v>60</v>
      </c>
      <c r="I61" s="8" t="s">
        <v>54</v>
      </c>
    </row>
    <row r="62" spans="1:9" ht="16.5" x14ac:dyDescent="0.3">
      <c r="A62" s="5">
        <v>1</v>
      </c>
      <c r="B62" s="1">
        <v>12201</v>
      </c>
      <c r="C62" s="5"/>
      <c r="D62" s="2" t="s">
        <v>4</v>
      </c>
      <c r="E62" s="5"/>
      <c r="F62" s="5"/>
      <c r="G62" s="5"/>
      <c r="H62" s="5"/>
      <c r="I62" s="5"/>
    </row>
    <row r="63" spans="1:9" ht="16.5" x14ac:dyDescent="0.3">
      <c r="A63" s="5">
        <v>2</v>
      </c>
      <c r="B63" s="1">
        <v>12202</v>
      </c>
      <c r="C63" s="5"/>
      <c r="D63" s="3" t="s">
        <v>5</v>
      </c>
      <c r="E63" s="5"/>
      <c r="F63" s="5"/>
      <c r="G63" s="5"/>
      <c r="H63" s="5"/>
      <c r="I63" s="5"/>
    </row>
    <row r="64" spans="1:9" ht="16.5" x14ac:dyDescent="0.3">
      <c r="A64" s="5">
        <v>3</v>
      </c>
      <c r="B64" s="1">
        <v>12203</v>
      </c>
      <c r="C64" s="5"/>
      <c r="D64" s="3" t="s">
        <v>6</v>
      </c>
      <c r="E64" s="5"/>
      <c r="F64" s="5"/>
      <c r="G64" s="5"/>
      <c r="H64" s="5"/>
      <c r="I64" s="5"/>
    </row>
    <row r="65" spans="1:9" ht="16.5" x14ac:dyDescent="0.3">
      <c r="A65" s="5">
        <v>4</v>
      </c>
      <c r="B65" s="1">
        <v>12204</v>
      </c>
      <c r="C65" s="5"/>
      <c r="D65" s="3" t="s">
        <v>7</v>
      </c>
      <c r="E65" s="5"/>
      <c r="F65" s="5"/>
      <c r="G65" s="5"/>
      <c r="H65" s="5"/>
      <c r="I65" s="5"/>
    </row>
    <row r="66" spans="1:9" ht="16.5" x14ac:dyDescent="0.3">
      <c r="A66" s="5">
        <v>5</v>
      </c>
      <c r="B66" s="1">
        <v>12206</v>
      </c>
      <c r="C66" s="5"/>
      <c r="D66" s="3" t="s">
        <v>8</v>
      </c>
      <c r="E66" s="5"/>
      <c r="F66" s="5"/>
      <c r="G66" s="5"/>
      <c r="H66" s="5"/>
      <c r="I66" s="5"/>
    </row>
    <row r="67" spans="1:9" ht="16.5" x14ac:dyDescent="0.3">
      <c r="A67" s="5">
        <v>6</v>
      </c>
      <c r="B67" s="1">
        <v>12207</v>
      </c>
      <c r="C67" s="5"/>
      <c r="D67" s="3" t="s">
        <v>9</v>
      </c>
      <c r="E67" s="5"/>
      <c r="F67" s="5"/>
      <c r="G67" s="5"/>
      <c r="H67" s="5"/>
      <c r="I67" s="5"/>
    </row>
    <row r="68" spans="1:9" ht="16.5" x14ac:dyDescent="0.3">
      <c r="A68" s="5">
        <v>7</v>
      </c>
      <c r="B68" s="1">
        <v>12209</v>
      </c>
      <c r="C68" s="5"/>
      <c r="D68" s="3" t="s">
        <v>10</v>
      </c>
      <c r="E68" s="5"/>
      <c r="F68" s="5"/>
      <c r="G68" s="5"/>
      <c r="H68" s="5"/>
      <c r="I68" s="5"/>
    </row>
    <row r="69" spans="1:9" ht="16.5" x14ac:dyDescent="0.3">
      <c r="A69" s="5">
        <v>8</v>
      </c>
      <c r="B69" s="1">
        <v>12210</v>
      </c>
      <c r="C69" s="5"/>
      <c r="D69" s="3" t="s">
        <v>11</v>
      </c>
      <c r="E69" s="5"/>
      <c r="F69" s="5"/>
      <c r="G69" s="5"/>
      <c r="H69" s="5"/>
      <c r="I69" s="5"/>
    </row>
    <row r="70" spans="1:9" ht="16.5" x14ac:dyDescent="0.3">
      <c r="A70" s="5">
        <v>9</v>
      </c>
      <c r="B70" s="1">
        <v>12211</v>
      </c>
      <c r="C70" s="5"/>
      <c r="D70" s="3" t="s">
        <v>12</v>
      </c>
      <c r="E70" s="5"/>
      <c r="F70" s="5"/>
      <c r="G70" s="5"/>
      <c r="H70" s="5"/>
      <c r="I70" s="5"/>
    </row>
    <row r="71" spans="1:9" ht="16.5" x14ac:dyDescent="0.3">
      <c r="A71" s="5">
        <v>10</v>
      </c>
      <c r="B71" s="1">
        <v>12213</v>
      </c>
      <c r="C71" s="5"/>
      <c r="D71" s="3" t="s">
        <v>13</v>
      </c>
      <c r="E71" s="5"/>
      <c r="F71" s="5"/>
      <c r="G71" s="5"/>
      <c r="H71" s="5"/>
      <c r="I71" s="5"/>
    </row>
    <row r="72" spans="1:9" ht="16.5" x14ac:dyDescent="0.3">
      <c r="A72" s="5">
        <v>11</v>
      </c>
      <c r="B72" s="1">
        <v>12214</v>
      </c>
      <c r="C72" s="5"/>
      <c r="D72" s="3" t="s">
        <v>14</v>
      </c>
      <c r="E72" s="5"/>
      <c r="F72" s="5"/>
      <c r="G72" s="5"/>
      <c r="H72" s="5"/>
      <c r="I72" s="5"/>
    </row>
    <row r="73" spans="1:9" ht="16.5" x14ac:dyDescent="0.3">
      <c r="A73" s="5">
        <v>12</v>
      </c>
      <c r="B73" s="1">
        <v>12217</v>
      </c>
      <c r="C73" s="5"/>
      <c r="D73" s="3" t="s">
        <v>15</v>
      </c>
      <c r="E73" s="5"/>
      <c r="F73" s="5"/>
      <c r="G73" s="5"/>
      <c r="H73" s="5"/>
      <c r="I73" s="5"/>
    </row>
    <row r="74" spans="1:9" ht="16.5" x14ac:dyDescent="0.3">
      <c r="A74" s="5">
        <v>13</v>
      </c>
      <c r="B74" s="1">
        <v>12218</v>
      </c>
      <c r="C74" s="5"/>
      <c r="D74" s="3" t="s">
        <v>16</v>
      </c>
      <c r="E74" s="5"/>
      <c r="F74" s="5"/>
      <c r="G74" s="5"/>
      <c r="H74" s="5"/>
      <c r="I74" s="5"/>
    </row>
    <row r="75" spans="1:9" ht="16.5" x14ac:dyDescent="0.3">
      <c r="A75" s="5">
        <v>14</v>
      </c>
      <c r="B75" s="1">
        <v>12219</v>
      </c>
      <c r="C75" s="5"/>
      <c r="D75" s="3" t="s">
        <v>17</v>
      </c>
      <c r="E75" s="5"/>
      <c r="F75" s="5"/>
      <c r="G75" s="5"/>
      <c r="H75" s="5"/>
      <c r="I75" s="5"/>
    </row>
    <row r="76" spans="1:9" ht="16.5" x14ac:dyDescent="0.3">
      <c r="A76" s="5">
        <v>15</v>
      </c>
      <c r="B76" s="1">
        <v>12221</v>
      </c>
      <c r="C76" s="5"/>
      <c r="D76" s="3" t="s">
        <v>18</v>
      </c>
      <c r="E76" s="5"/>
      <c r="F76" s="5"/>
      <c r="G76" s="5"/>
      <c r="H76" s="5"/>
      <c r="I76" s="5"/>
    </row>
    <row r="77" spans="1:9" ht="16.5" x14ac:dyDescent="0.3">
      <c r="A77" s="5">
        <v>16</v>
      </c>
      <c r="B77" s="1">
        <v>12223</v>
      </c>
      <c r="C77" s="5"/>
      <c r="D77" s="3" t="s">
        <v>19</v>
      </c>
      <c r="E77" s="5"/>
      <c r="F77" s="5"/>
      <c r="G77" s="5"/>
      <c r="H77" s="5"/>
      <c r="I77" s="5"/>
    </row>
    <row r="78" spans="1:9" ht="16.5" x14ac:dyDescent="0.3">
      <c r="A78" s="5">
        <v>17</v>
      </c>
      <c r="B78" s="1">
        <v>12224</v>
      </c>
      <c r="C78" s="5"/>
      <c r="D78" s="3" t="s">
        <v>20</v>
      </c>
      <c r="E78" s="5"/>
      <c r="F78" s="5"/>
      <c r="G78" s="5"/>
      <c r="H78" s="5"/>
      <c r="I78" s="5"/>
    </row>
    <row r="79" spans="1:9" ht="16.5" x14ac:dyDescent="0.3">
      <c r="A79" s="5">
        <v>18</v>
      </c>
      <c r="B79" s="1">
        <v>12229</v>
      </c>
      <c r="C79" s="5"/>
      <c r="D79" s="3" t="s">
        <v>21</v>
      </c>
      <c r="E79" s="5"/>
      <c r="F79" s="5"/>
      <c r="G79" s="5"/>
      <c r="H79" s="5"/>
      <c r="I79" s="5"/>
    </row>
    <row r="80" spans="1:9" ht="16.5" x14ac:dyDescent="0.3">
      <c r="A80" s="5">
        <v>19</v>
      </c>
      <c r="B80" s="1">
        <v>12231</v>
      </c>
      <c r="C80" s="5"/>
      <c r="D80" s="3" t="s">
        <v>22</v>
      </c>
      <c r="E80" s="5"/>
      <c r="F80" s="5"/>
      <c r="G80" s="5"/>
      <c r="H80" s="5"/>
      <c r="I80" s="5"/>
    </row>
    <row r="81" spans="1:9" ht="16.5" x14ac:dyDescent="0.3">
      <c r="A81" s="5">
        <v>20</v>
      </c>
      <c r="B81" s="1">
        <v>12233</v>
      </c>
      <c r="C81" s="5"/>
      <c r="D81" s="3" t="s">
        <v>23</v>
      </c>
      <c r="E81" s="5"/>
      <c r="F81" s="5"/>
      <c r="G81" s="5"/>
      <c r="H81" s="5"/>
      <c r="I81" s="5"/>
    </row>
    <row r="82" spans="1:9" ht="16.5" x14ac:dyDescent="0.3">
      <c r="A82" s="5">
        <v>21</v>
      </c>
      <c r="B82" s="1">
        <v>12236</v>
      </c>
      <c r="C82" s="5"/>
      <c r="D82" s="3" t="s">
        <v>24</v>
      </c>
      <c r="E82" s="5"/>
      <c r="F82" s="5"/>
      <c r="G82" s="5"/>
      <c r="H82" s="5"/>
      <c r="I82" s="5"/>
    </row>
    <row r="83" spans="1:9" ht="16.5" x14ac:dyDescent="0.3">
      <c r="A83" s="5">
        <v>22</v>
      </c>
      <c r="B83" s="1">
        <v>12237</v>
      </c>
      <c r="C83" s="5"/>
      <c r="D83" s="3" t="s">
        <v>25</v>
      </c>
      <c r="E83" s="5"/>
      <c r="F83" s="5"/>
      <c r="G83" s="5"/>
      <c r="H83" s="5"/>
      <c r="I83" s="5"/>
    </row>
    <row r="84" spans="1:9" ht="16.5" x14ac:dyDescent="0.3">
      <c r="A84" s="5">
        <v>23</v>
      </c>
      <c r="B84" s="1">
        <v>12238</v>
      </c>
      <c r="C84" s="5"/>
      <c r="D84" s="3" t="s">
        <v>26</v>
      </c>
      <c r="E84" s="5"/>
      <c r="F84" s="5"/>
      <c r="G84" s="5"/>
      <c r="H84" s="5"/>
      <c r="I84" s="5"/>
    </row>
    <row r="85" spans="1:9" ht="16.5" x14ac:dyDescent="0.3">
      <c r="A85" s="5">
        <v>24</v>
      </c>
      <c r="B85" s="1">
        <v>12241</v>
      </c>
      <c r="C85" s="5"/>
      <c r="D85" s="3" t="s">
        <v>27</v>
      </c>
      <c r="E85" s="5"/>
      <c r="F85" s="5"/>
      <c r="G85" s="5"/>
      <c r="H85" s="5"/>
      <c r="I85" s="5"/>
    </row>
    <row r="86" spans="1:9" ht="16.5" x14ac:dyDescent="0.3">
      <c r="A86" s="5">
        <v>25</v>
      </c>
      <c r="B86" s="1">
        <v>12243</v>
      </c>
      <c r="C86" s="5"/>
      <c r="D86" s="3" t="s">
        <v>28</v>
      </c>
      <c r="E86" s="5"/>
      <c r="F86" s="5"/>
      <c r="G86" s="5"/>
      <c r="H86" s="5"/>
      <c r="I86" s="5"/>
    </row>
    <row r="87" spans="1:9" ht="16.5" x14ac:dyDescent="0.3">
      <c r="A87" s="5">
        <v>26</v>
      </c>
      <c r="B87" s="1">
        <v>12245</v>
      </c>
      <c r="C87" s="5"/>
      <c r="D87" s="3" t="s">
        <v>29</v>
      </c>
      <c r="E87" s="5"/>
      <c r="F87" s="5"/>
      <c r="G87" s="5"/>
      <c r="H87" s="5"/>
      <c r="I87" s="5"/>
    </row>
    <row r="88" spans="1:9" ht="16.5" x14ac:dyDescent="0.3">
      <c r="A88" s="5">
        <v>27</v>
      </c>
      <c r="B88" s="1">
        <v>12248</v>
      </c>
      <c r="C88" s="5"/>
      <c r="D88" s="3" t="s">
        <v>30</v>
      </c>
      <c r="E88" s="5"/>
      <c r="F88" s="5"/>
      <c r="G88" s="5"/>
      <c r="H88" s="5"/>
      <c r="I88" s="5"/>
    </row>
    <row r="89" spans="1:9" ht="16.5" x14ac:dyDescent="0.3">
      <c r="A89" s="5">
        <v>28</v>
      </c>
      <c r="B89" s="1">
        <v>12249</v>
      </c>
      <c r="C89" s="5"/>
      <c r="D89" s="3" t="s">
        <v>31</v>
      </c>
      <c r="E89" s="5"/>
      <c r="F89" s="5"/>
      <c r="G89" s="5"/>
      <c r="H89" s="5"/>
      <c r="I89" s="5"/>
    </row>
    <row r="90" spans="1:9" ht="16.5" x14ac:dyDescent="0.3">
      <c r="A90" s="5">
        <v>29</v>
      </c>
      <c r="B90" s="1">
        <v>12250</v>
      </c>
      <c r="C90" s="5"/>
      <c r="D90" s="3" t="s">
        <v>32</v>
      </c>
      <c r="E90" s="5"/>
      <c r="F90" s="5"/>
      <c r="G90" s="5"/>
      <c r="H90" s="5"/>
      <c r="I90" s="5"/>
    </row>
    <row r="91" spans="1:9" ht="16.5" x14ac:dyDescent="0.3">
      <c r="A91" s="5">
        <v>30</v>
      </c>
      <c r="B91" s="1">
        <v>12251</v>
      </c>
      <c r="C91" s="5"/>
      <c r="D91" s="3" t="s">
        <v>33</v>
      </c>
      <c r="E91" s="5"/>
      <c r="F91" s="5"/>
      <c r="G91" s="5"/>
      <c r="H91" s="5"/>
      <c r="I91" s="5"/>
    </row>
    <row r="92" spans="1:9" ht="16.5" x14ac:dyDescent="0.3">
      <c r="A92" s="5">
        <v>31</v>
      </c>
      <c r="B92" s="1">
        <v>12252</v>
      </c>
      <c r="C92" s="5"/>
      <c r="D92" s="3" t="s">
        <v>34</v>
      </c>
      <c r="E92" s="5"/>
      <c r="F92" s="5"/>
      <c r="G92" s="5"/>
      <c r="H92" s="5"/>
      <c r="I92" s="5"/>
    </row>
    <row r="93" spans="1:9" ht="16.5" x14ac:dyDescent="0.3">
      <c r="A93" s="5">
        <v>32</v>
      </c>
      <c r="B93" s="1">
        <v>12253</v>
      </c>
      <c r="C93" s="5"/>
      <c r="D93" s="3" t="s">
        <v>35</v>
      </c>
      <c r="E93" s="5"/>
      <c r="F93" s="5"/>
      <c r="G93" s="5"/>
      <c r="H93" s="5"/>
      <c r="I93" s="5"/>
    </row>
    <row r="94" spans="1:9" ht="16.5" x14ac:dyDescent="0.3">
      <c r="A94" s="5">
        <v>33</v>
      </c>
      <c r="B94" s="1">
        <v>12254</v>
      </c>
      <c r="C94" s="5"/>
      <c r="D94" s="3" t="s">
        <v>36</v>
      </c>
      <c r="E94" s="5"/>
      <c r="F94" s="5"/>
      <c r="G94" s="5"/>
      <c r="H94" s="5"/>
      <c r="I94" s="5"/>
    </row>
    <row r="95" spans="1:9" ht="16.5" x14ac:dyDescent="0.3">
      <c r="A95" s="5">
        <v>34</v>
      </c>
      <c r="B95" s="1">
        <v>12255</v>
      </c>
      <c r="C95" s="5"/>
      <c r="D95" s="3" t="s">
        <v>37</v>
      </c>
      <c r="E95" s="5"/>
      <c r="F95" s="5"/>
      <c r="G95" s="5"/>
      <c r="H95" s="5"/>
      <c r="I95" s="5"/>
    </row>
    <row r="96" spans="1:9" ht="16.5" x14ac:dyDescent="0.3">
      <c r="A96" s="5">
        <v>35</v>
      </c>
      <c r="B96" s="1">
        <v>12256</v>
      </c>
      <c r="C96" s="5"/>
      <c r="D96" s="3" t="s">
        <v>38</v>
      </c>
      <c r="E96" s="5"/>
      <c r="F96" s="5"/>
      <c r="G96" s="5"/>
      <c r="H96" s="5"/>
      <c r="I96" s="5"/>
    </row>
    <row r="97" spans="1:9" ht="16.5" x14ac:dyDescent="0.3">
      <c r="A97" s="5">
        <v>36</v>
      </c>
      <c r="B97" s="1">
        <v>12257</v>
      </c>
      <c r="C97" s="5"/>
      <c r="D97" s="3" t="s">
        <v>39</v>
      </c>
      <c r="E97" s="5"/>
      <c r="F97" s="5"/>
      <c r="G97" s="5"/>
      <c r="H97" s="5"/>
      <c r="I97" s="5"/>
    </row>
    <row r="98" spans="1:9" ht="16.5" x14ac:dyDescent="0.3">
      <c r="A98" s="5">
        <v>37</v>
      </c>
      <c r="B98" s="1">
        <v>12258</v>
      </c>
      <c r="C98" s="5"/>
      <c r="D98" s="3" t="s">
        <v>40</v>
      </c>
      <c r="E98" s="5"/>
      <c r="F98" s="5"/>
      <c r="G98" s="5"/>
      <c r="H98" s="5"/>
      <c r="I98" s="5"/>
    </row>
    <row r="99" spans="1:9" ht="16.5" x14ac:dyDescent="0.3">
      <c r="A99" s="5">
        <v>38</v>
      </c>
      <c r="B99" s="1">
        <v>12259</v>
      </c>
      <c r="C99" s="5"/>
      <c r="D99" s="4" t="s">
        <v>41</v>
      </c>
      <c r="E99" s="5"/>
      <c r="F99" s="5"/>
      <c r="G99" s="5"/>
      <c r="H99" s="5"/>
      <c r="I99" s="5"/>
    </row>
    <row r="100" spans="1:9" ht="16.5" x14ac:dyDescent="0.3">
      <c r="A100" s="5">
        <v>39</v>
      </c>
      <c r="B100" s="1">
        <v>12260</v>
      </c>
      <c r="C100" s="5"/>
      <c r="D100" s="4" t="s">
        <v>42</v>
      </c>
      <c r="E100" s="5"/>
      <c r="F100" s="5"/>
      <c r="G100" s="5"/>
      <c r="H100" s="5"/>
      <c r="I100" s="5"/>
    </row>
    <row r="101" spans="1:9" ht="16.5" x14ac:dyDescent="0.3">
      <c r="A101" s="5">
        <v>40</v>
      </c>
      <c r="B101" s="1">
        <v>12261</v>
      </c>
      <c r="C101" s="5"/>
      <c r="D101" s="4" t="s">
        <v>43</v>
      </c>
      <c r="E101" s="5"/>
      <c r="F101" s="5"/>
      <c r="G101" s="5"/>
      <c r="H101" s="5"/>
      <c r="I101" s="5"/>
    </row>
    <row r="102" spans="1:9" ht="16.5" x14ac:dyDescent="0.3">
      <c r="A102" s="5">
        <v>41</v>
      </c>
      <c r="B102" s="1">
        <v>12262</v>
      </c>
      <c r="C102" s="5"/>
      <c r="D102" s="4" t="s">
        <v>44</v>
      </c>
      <c r="E102" s="5"/>
      <c r="F102" s="5"/>
      <c r="G102" s="5"/>
      <c r="H102" s="5"/>
      <c r="I102" s="5"/>
    </row>
    <row r="103" spans="1:9" ht="16.5" x14ac:dyDescent="0.3">
      <c r="A103" s="5">
        <v>42</v>
      </c>
      <c r="B103" s="1">
        <v>12263</v>
      </c>
      <c r="C103" s="5"/>
      <c r="D103" s="4" t="s">
        <v>45</v>
      </c>
      <c r="E103" s="5"/>
      <c r="F103" s="5"/>
      <c r="G103" s="5"/>
      <c r="H103" s="5"/>
      <c r="I103" s="5"/>
    </row>
    <row r="104" spans="1:9" ht="16.5" x14ac:dyDescent="0.3">
      <c r="A104" s="5">
        <v>43</v>
      </c>
      <c r="B104" s="1">
        <v>12264</v>
      </c>
      <c r="C104" s="5"/>
      <c r="D104" s="4" t="s">
        <v>46</v>
      </c>
      <c r="E104" s="5"/>
      <c r="F104" s="5"/>
      <c r="G104" s="5"/>
      <c r="H104" s="5"/>
      <c r="I104" s="5"/>
    </row>
    <row r="105" spans="1:9" ht="16.5" x14ac:dyDescent="0.3">
      <c r="A105" s="5">
        <v>44</v>
      </c>
      <c r="B105" s="1">
        <v>12265</v>
      </c>
      <c r="C105" s="5"/>
      <c r="D105" s="4" t="s">
        <v>47</v>
      </c>
      <c r="E105" s="5"/>
      <c r="F105" s="5"/>
      <c r="G105" s="5"/>
      <c r="H105" s="5"/>
      <c r="I105" s="5"/>
    </row>
    <row r="106" spans="1:9" ht="16.5" x14ac:dyDescent="0.3">
      <c r="A106" s="5">
        <v>45</v>
      </c>
      <c r="B106" s="1">
        <v>12266</v>
      </c>
      <c r="C106" s="5"/>
      <c r="D106" s="4" t="s">
        <v>48</v>
      </c>
      <c r="E106" s="5"/>
      <c r="F106" s="5"/>
      <c r="G106" s="5"/>
      <c r="H106" s="5"/>
      <c r="I106" s="5"/>
    </row>
    <row r="109" spans="1:9" x14ac:dyDescent="0.25">
      <c r="C109" s="60" t="s">
        <v>55</v>
      </c>
      <c r="D109" s="60"/>
      <c r="G109" s="60" t="s">
        <v>56</v>
      </c>
      <c r="H109" s="60"/>
    </row>
    <row r="114" spans="1:9" ht="18.75" x14ac:dyDescent="0.3">
      <c r="A114" s="64" t="s">
        <v>52</v>
      </c>
      <c r="B114" s="64"/>
      <c r="C114" s="64"/>
      <c r="D114" s="64"/>
      <c r="E114" s="64"/>
      <c r="F114" s="64"/>
      <c r="G114" s="64"/>
      <c r="H114" s="64"/>
      <c r="I114" s="64"/>
    </row>
    <row r="115" spans="1:9" ht="18.75" x14ac:dyDescent="0.3">
      <c r="A115" s="66" t="s">
        <v>67</v>
      </c>
      <c r="B115" s="66"/>
      <c r="C115" s="66"/>
      <c r="D115" s="66"/>
      <c r="E115" s="66"/>
      <c r="F115" s="67" t="s">
        <v>68</v>
      </c>
      <c r="G115" s="68"/>
      <c r="H115" s="68"/>
      <c r="I115" s="69"/>
    </row>
    <row r="116" spans="1:9" ht="18.75" x14ac:dyDescent="0.3">
      <c r="A116" s="66" t="s">
        <v>61</v>
      </c>
      <c r="B116" s="66"/>
      <c r="C116" s="66"/>
      <c r="D116" s="6" t="s">
        <v>50</v>
      </c>
      <c r="E116" s="61" t="s">
        <v>69</v>
      </c>
      <c r="F116" s="62"/>
      <c r="G116" s="62"/>
      <c r="H116" s="62"/>
      <c r="I116" s="63"/>
    </row>
    <row r="117" spans="1:9" x14ac:dyDescent="0.25">
      <c r="A117" s="8" t="s">
        <v>49</v>
      </c>
      <c r="B117" s="8" t="s">
        <v>0</v>
      </c>
      <c r="C117" s="8" t="s">
        <v>1</v>
      </c>
      <c r="D117" s="8" t="s">
        <v>2</v>
      </c>
      <c r="E117" s="8" t="s">
        <v>58</v>
      </c>
      <c r="F117" s="8" t="s">
        <v>57</v>
      </c>
      <c r="G117" s="8" t="s">
        <v>59</v>
      </c>
      <c r="H117" s="8" t="s">
        <v>60</v>
      </c>
      <c r="I117" s="8" t="s">
        <v>54</v>
      </c>
    </row>
    <row r="118" spans="1:9" ht="16.5" x14ac:dyDescent="0.3">
      <c r="A118" s="5">
        <v>1</v>
      </c>
      <c r="B118" s="1">
        <v>12201</v>
      </c>
      <c r="C118" s="5"/>
      <c r="D118" s="2" t="s">
        <v>4</v>
      </c>
      <c r="E118" s="5"/>
      <c r="F118" s="5"/>
      <c r="G118" s="5"/>
      <c r="H118" s="5"/>
      <c r="I118" s="5"/>
    </row>
    <row r="119" spans="1:9" ht="16.5" x14ac:dyDescent="0.3">
      <c r="A119" s="5">
        <v>2</v>
      </c>
      <c r="B119" s="1">
        <v>12202</v>
      </c>
      <c r="C119" s="5"/>
      <c r="D119" s="3" t="s">
        <v>5</v>
      </c>
      <c r="E119" s="5"/>
      <c r="F119" s="5"/>
      <c r="G119" s="5"/>
      <c r="H119" s="5"/>
      <c r="I119" s="5"/>
    </row>
    <row r="120" spans="1:9" ht="16.5" x14ac:dyDescent="0.3">
      <c r="A120" s="5">
        <v>3</v>
      </c>
      <c r="B120" s="1">
        <v>12203</v>
      </c>
      <c r="C120" s="5"/>
      <c r="D120" s="3" t="s">
        <v>6</v>
      </c>
      <c r="E120" s="5"/>
      <c r="F120" s="5"/>
      <c r="G120" s="5"/>
      <c r="H120" s="5"/>
      <c r="I120" s="5"/>
    </row>
    <row r="121" spans="1:9" ht="16.5" x14ac:dyDescent="0.3">
      <c r="A121" s="5">
        <v>4</v>
      </c>
      <c r="B121" s="1">
        <v>12204</v>
      </c>
      <c r="C121" s="5"/>
      <c r="D121" s="3" t="s">
        <v>7</v>
      </c>
      <c r="E121" s="5"/>
      <c r="F121" s="5"/>
      <c r="G121" s="5"/>
      <c r="H121" s="5"/>
      <c r="I121" s="5"/>
    </row>
    <row r="122" spans="1:9" ht="16.5" x14ac:dyDescent="0.3">
      <c r="A122" s="5">
        <v>5</v>
      </c>
      <c r="B122" s="1">
        <v>12206</v>
      </c>
      <c r="C122" s="5"/>
      <c r="D122" s="3" t="s">
        <v>8</v>
      </c>
      <c r="E122" s="5"/>
      <c r="F122" s="5"/>
      <c r="G122" s="5"/>
      <c r="H122" s="5"/>
      <c r="I122" s="5"/>
    </row>
    <row r="123" spans="1:9" ht="16.5" x14ac:dyDescent="0.3">
      <c r="A123" s="5">
        <v>6</v>
      </c>
      <c r="B123" s="1">
        <v>12207</v>
      </c>
      <c r="C123" s="5"/>
      <c r="D123" s="3" t="s">
        <v>9</v>
      </c>
      <c r="E123" s="5"/>
      <c r="F123" s="5"/>
      <c r="G123" s="5"/>
      <c r="H123" s="5"/>
      <c r="I123" s="5"/>
    </row>
    <row r="124" spans="1:9" ht="16.5" x14ac:dyDescent="0.3">
      <c r="A124" s="5">
        <v>7</v>
      </c>
      <c r="B124" s="1">
        <v>12209</v>
      </c>
      <c r="C124" s="5"/>
      <c r="D124" s="3" t="s">
        <v>10</v>
      </c>
      <c r="E124" s="5"/>
      <c r="F124" s="5"/>
      <c r="G124" s="5"/>
      <c r="H124" s="5"/>
      <c r="I124" s="5"/>
    </row>
    <row r="125" spans="1:9" ht="16.5" x14ac:dyDescent="0.3">
      <c r="A125" s="5">
        <v>8</v>
      </c>
      <c r="B125" s="1">
        <v>12210</v>
      </c>
      <c r="C125" s="5"/>
      <c r="D125" s="3" t="s">
        <v>11</v>
      </c>
      <c r="E125" s="5"/>
      <c r="F125" s="5"/>
      <c r="G125" s="5"/>
      <c r="H125" s="5"/>
      <c r="I125" s="5"/>
    </row>
    <row r="126" spans="1:9" ht="16.5" x14ac:dyDescent="0.3">
      <c r="A126" s="5">
        <v>9</v>
      </c>
      <c r="B126" s="1">
        <v>12211</v>
      </c>
      <c r="C126" s="5"/>
      <c r="D126" s="3" t="s">
        <v>12</v>
      </c>
      <c r="E126" s="5"/>
      <c r="F126" s="5"/>
      <c r="G126" s="5"/>
      <c r="H126" s="5"/>
      <c r="I126" s="5"/>
    </row>
    <row r="127" spans="1:9" ht="16.5" x14ac:dyDescent="0.3">
      <c r="A127" s="5">
        <v>10</v>
      </c>
      <c r="B127" s="1">
        <v>12213</v>
      </c>
      <c r="C127" s="5"/>
      <c r="D127" s="3" t="s">
        <v>13</v>
      </c>
      <c r="E127" s="5"/>
      <c r="F127" s="5"/>
      <c r="G127" s="5"/>
      <c r="H127" s="5"/>
      <c r="I127" s="5"/>
    </row>
    <row r="128" spans="1:9" ht="16.5" x14ac:dyDescent="0.3">
      <c r="A128" s="5">
        <v>11</v>
      </c>
      <c r="B128" s="1">
        <v>12214</v>
      </c>
      <c r="C128" s="5"/>
      <c r="D128" s="3" t="s">
        <v>14</v>
      </c>
      <c r="E128" s="5"/>
      <c r="F128" s="5"/>
      <c r="G128" s="5"/>
      <c r="H128" s="5"/>
      <c r="I128" s="5"/>
    </row>
    <row r="129" spans="1:9" ht="16.5" x14ac:dyDescent="0.3">
      <c r="A129" s="5">
        <v>12</v>
      </c>
      <c r="B129" s="1">
        <v>12217</v>
      </c>
      <c r="C129" s="5"/>
      <c r="D129" s="3" t="s">
        <v>15</v>
      </c>
      <c r="E129" s="5"/>
      <c r="F129" s="5"/>
      <c r="G129" s="5"/>
      <c r="H129" s="5"/>
      <c r="I129" s="5"/>
    </row>
    <row r="130" spans="1:9" ht="16.5" x14ac:dyDescent="0.3">
      <c r="A130" s="5">
        <v>13</v>
      </c>
      <c r="B130" s="1">
        <v>12218</v>
      </c>
      <c r="C130" s="5"/>
      <c r="D130" s="3" t="s">
        <v>16</v>
      </c>
      <c r="E130" s="5"/>
      <c r="F130" s="5"/>
      <c r="G130" s="5"/>
      <c r="H130" s="5"/>
      <c r="I130" s="5"/>
    </row>
    <row r="131" spans="1:9" ht="16.5" x14ac:dyDescent="0.3">
      <c r="A131" s="5">
        <v>14</v>
      </c>
      <c r="B131" s="1">
        <v>12219</v>
      </c>
      <c r="C131" s="5"/>
      <c r="D131" s="3" t="s">
        <v>17</v>
      </c>
      <c r="E131" s="5"/>
      <c r="F131" s="5"/>
      <c r="G131" s="5"/>
      <c r="H131" s="5"/>
      <c r="I131" s="5"/>
    </row>
    <row r="132" spans="1:9" ht="16.5" x14ac:dyDescent="0.3">
      <c r="A132" s="5">
        <v>15</v>
      </c>
      <c r="B132" s="1">
        <v>12221</v>
      </c>
      <c r="C132" s="5"/>
      <c r="D132" s="3" t="s">
        <v>18</v>
      </c>
      <c r="E132" s="5"/>
      <c r="F132" s="5"/>
      <c r="G132" s="5"/>
      <c r="H132" s="5"/>
      <c r="I132" s="5"/>
    </row>
    <row r="133" spans="1:9" ht="16.5" x14ac:dyDescent="0.3">
      <c r="A133" s="5">
        <v>16</v>
      </c>
      <c r="B133" s="1">
        <v>12223</v>
      </c>
      <c r="C133" s="5"/>
      <c r="D133" s="3" t="s">
        <v>19</v>
      </c>
      <c r="E133" s="5"/>
      <c r="F133" s="5"/>
      <c r="G133" s="5"/>
      <c r="H133" s="5"/>
      <c r="I133" s="5"/>
    </row>
    <row r="134" spans="1:9" ht="16.5" x14ac:dyDescent="0.3">
      <c r="A134" s="5">
        <v>17</v>
      </c>
      <c r="B134" s="1">
        <v>12224</v>
      </c>
      <c r="C134" s="5"/>
      <c r="D134" s="3" t="s">
        <v>20</v>
      </c>
      <c r="E134" s="5"/>
      <c r="F134" s="5"/>
      <c r="G134" s="5"/>
      <c r="H134" s="5"/>
      <c r="I134" s="5"/>
    </row>
    <row r="135" spans="1:9" ht="16.5" x14ac:dyDescent="0.3">
      <c r="A135" s="5">
        <v>18</v>
      </c>
      <c r="B135" s="1">
        <v>12229</v>
      </c>
      <c r="C135" s="5"/>
      <c r="D135" s="3" t="s">
        <v>21</v>
      </c>
      <c r="E135" s="5"/>
      <c r="F135" s="5"/>
      <c r="G135" s="5"/>
      <c r="H135" s="5"/>
      <c r="I135" s="5"/>
    </row>
    <row r="136" spans="1:9" ht="16.5" x14ac:dyDescent="0.3">
      <c r="A136" s="5">
        <v>19</v>
      </c>
      <c r="B136" s="1">
        <v>12231</v>
      </c>
      <c r="C136" s="5"/>
      <c r="D136" s="3" t="s">
        <v>22</v>
      </c>
      <c r="E136" s="5"/>
      <c r="F136" s="5"/>
      <c r="G136" s="5"/>
      <c r="H136" s="5"/>
      <c r="I136" s="5"/>
    </row>
    <row r="137" spans="1:9" ht="16.5" x14ac:dyDescent="0.3">
      <c r="A137" s="5">
        <v>20</v>
      </c>
      <c r="B137" s="1">
        <v>12233</v>
      </c>
      <c r="C137" s="5"/>
      <c r="D137" s="3" t="s">
        <v>23</v>
      </c>
      <c r="E137" s="5"/>
      <c r="F137" s="5"/>
      <c r="G137" s="5"/>
      <c r="H137" s="5"/>
      <c r="I137" s="5"/>
    </row>
    <row r="138" spans="1:9" ht="16.5" x14ac:dyDescent="0.3">
      <c r="A138" s="5">
        <v>21</v>
      </c>
      <c r="B138" s="1">
        <v>12236</v>
      </c>
      <c r="C138" s="5"/>
      <c r="D138" s="3" t="s">
        <v>24</v>
      </c>
      <c r="E138" s="5"/>
      <c r="F138" s="5"/>
      <c r="G138" s="5"/>
      <c r="H138" s="5"/>
      <c r="I138" s="5"/>
    </row>
    <row r="139" spans="1:9" ht="16.5" x14ac:dyDescent="0.3">
      <c r="A139" s="5">
        <v>22</v>
      </c>
      <c r="B139" s="1">
        <v>12237</v>
      </c>
      <c r="C139" s="5"/>
      <c r="D139" s="3" t="s">
        <v>25</v>
      </c>
      <c r="E139" s="5"/>
      <c r="F139" s="5"/>
      <c r="G139" s="5"/>
      <c r="H139" s="5"/>
      <c r="I139" s="5"/>
    </row>
    <row r="140" spans="1:9" ht="16.5" x14ac:dyDescent="0.3">
      <c r="A140" s="5">
        <v>23</v>
      </c>
      <c r="B140" s="1">
        <v>12238</v>
      </c>
      <c r="C140" s="5"/>
      <c r="D140" s="3" t="s">
        <v>26</v>
      </c>
      <c r="E140" s="5"/>
      <c r="F140" s="5"/>
      <c r="G140" s="5"/>
      <c r="H140" s="5"/>
      <c r="I140" s="5"/>
    </row>
    <row r="141" spans="1:9" ht="16.5" x14ac:dyDescent="0.3">
      <c r="A141" s="5">
        <v>24</v>
      </c>
      <c r="B141" s="1">
        <v>12241</v>
      </c>
      <c r="C141" s="5"/>
      <c r="D141" s="3" t="s">
        <v>27</v>
      </c>
      <c r="E141" s="5"/>
      <c r="F141" s="5"/>
      <c r="G141" s="5"/>
      <c r="H141" s="5"/>
      <c r="I141" s="5"/>
    </row>
    <row r="142" spans="1:9" ht="16.5" x14ac:dyDescent="0.3">
      <c r="A142" s="5">
        <v>25</v>
      </c>
      <c r="B142" s="1">
        <v>12243</v>
      </c>
      <c r="C142" s="5"/>
      <c r="D142" s="3" t="s">
        <v>28</v>
      </c>
      <c r="E142" s="5"/>
      <c r="F142" s="5"/>
      <c r="G142" s="5"/>
      <c r="H142" s="5"/>
      <c r="I142" s="5"/>
    </row>
    <row r="143" spans="1:9" ht="16.5" x14ac:dyDescent="0.3">
      <c r="A143" s="5">
        <v>26</v>
      </c>
      <c r="B143" s="1">
        <v>12245</v>
      </c>
      <c r="C143" s="5"/>
      <c r="D143" s="3" t="s">
        <v>29</v>
      </c>
      <c r="E143" s="5"/>
      <c r="F143" s="5"/>
      <c r="G143" s="5"/>
      <c r="H143" s="5"/>
      <c r="I143" s="5"/>
    </row>
    <row r="144" spans="1:9" ht="16.5" x14ac:dyDescent="0.3">
      <c r="A144" s="5">
        <v>27</v>
      </c>
      <c r="B144" s="1">
        <v>12248</v>
      </c>
      <c r="C144" s="5"/>
      <c r="D144" s="3" t="s">
        <v>30</v>
      </c>
      <c r="E144" s="5"/>
      <c r="F144" s="5"/>
      <c r="G144" s="5"/>
      <c r="H144" s="5"/>
      <c r="I144" s="5"/>
    </row>
    <row r="145" spans="1:9" ht="16.5" x14ac:dyDescent="0.3">
      <c r="A145" s="5">
        <v>28</v>
      </c>
      <c r="B145" s="1">
        <v>12249</v>
      </c>
      <c r="C145" s="5"/>
      <c r="D145" s="3" t="s">
        <v>31</v>
      </c>
      <c r="E145" s="5"/>
      <c r="F145" s="5"/>
      <c r="G145" s="5"/>
      <c r="H145" s="5"/>
      <c r="I145" s="5"/>
    </row>
    <row r="146" spans="1:9" ht="16.5" x14ac:dyDescent="0.3">
      <c r="A146" s="5">
        <v>29</v>
      </c>
      <c r="B146" s="1">
        <v>12250</v>
      </c>
      <c r="C146" s="5"/>
      <c r="D146" s="3" t="s">
        <v>32</v>
      </c>
      <c r="E146" s="5"/>
      <c r="F146" s="5"/>
      <c r="G146" s="5"/>
      <c r="H146" s="5"/>
      <c r="I146" s="5"/>
    </row>
    <row r="147" spans="1:9" ht="16.5" x14ac:dyDescent="0.3">
      <c r="A147" s="5">
        <v>30</v>
      </c>
      <c r="B147" s="1">
        <v>12251</v>
      </c>
      <c r="C147" s="5"/>
      <c r="D147" s="3" t="s">
        <v>33</v>
      </c>
      <c r="E147" s="5"/>
      <c r="F147" s="5"/>
      <c r="G147" s="5"/>
      <c r="H147" s="5"/>
      <c r="I147" s="5"/>
    </row>
    <row r="148" spans="1:9" ht="16.5" x14ac:dyDescent="0.3">
      <c r="A148" s="5">
        <v>31</v>
      </c>
      <c r="B148" s="1">
        <v>12252</v>
      </c>
      <c r="C148" s="5"/>
      <c r="D148" s="3" t="s">
        <v>34</v>
      </c>
      <c r="E148" s="5"/>
      <c r="F148" s="5"/>
      <c r="G148" s="5"/>
      <c r="H148" s="5"/>
      <c r="I148" s="5"/>
    </row>
    <row r="149" spans="1:9" ht="16.5" x14ac:dyDescent="0.3">
      <c r="A149" s="5">
        <v>32</v>
      </c>
      <c r="B149" s="1">
        <v>12253</v>
      </c>
      <c r="C149" s="5"/>
      <c r="D149" s="3" t="s">
        <v>35</v>
      </c>
      <c r="E149" s="5"/>
      <c r="F149" s="5"/>
      <c r="G149" s="5"/>
      <c r="H149" s="5"/>
      <c r="I149" s="5"/>
    </row>
    <row r="150" spans="1:9" ht="16.5" x14ac:dyDescent="0.3">
      <c r="A150" s="5">
        <v>33</v>
      </c>
      <c r="B150" s="1">
        <v>12254</v>
      </c>
      <c r="C150" s="5"/>
      <c r="D150" s="3" t="s">
        <v>36</v>
      </c>
      <c r="E150" s="5"/>
      <c r="F150" s="5"/>
      <c r="G150" s="5"/>
      <c r="H150" s="5"/>
      <c r="I150" s="5"/>
    </row>
    <row r="151" spans="1:9" ht="16.5" x14ac:dyDescent="0.3">
      <c r="A151" s="5">
        <v>34</v>
      </c>
      <c r="B151" s="1">
        <v>12255</v>
      </c>
      <c r="C151" s="5"/>
      <c r="D151" s="3" t="s">
        <v>37</v>
      </c>
      <c r="E151" s="5"/>
      <c r="F151" s="5"/>
      <c r="G151" s="5"/>
      <c r="H151" s="5"/>
      <c r="I151" s="5"/>
    </row>
    <row r="152" spans="1:9" ht="16.5" x14ac:dyDescent="0.3">
      <c r="A152" s="5">
        <v>35</v>
      </c>
      <c r="B152" s="1">
        <v>12256</v>
      </c>
      <c r="C152" s="5"/>
      <c r="D152" s="3" t="s">
        <v>38</v>
      </c>
      <c r="E152" s="5"/>
      <c r="F152" s="5"/>
      <c r="G152" s="5"/>
      <c r="H152" s="5"/>
      <c r="I152" s="5"/>
    </row>
    <row r="153" spans="1:9" ht="16.5" x14ac:dyDescent="0.3">
      <c r="A153" s="5">
        <v>36</v>
      </c>
      <c r="B153" s="1">
        <v>12257</v>
      </c>
      <c r="C153" s="5"/>
      <c r="D153" s="3" t="s">
        <v>39</v>
      </c>
      <c r="E153" s="5"/>
      <c r="F153" s="5"/>
      <c r="G153" s="5"/>
      <c r="H153" s="5"/>
      <c r="I153" s="5"/>
    </row>
    <row r="154" spans="1:9" ht="16.5" x14ac:dyDescent="0.3">
      <c r="A154" s="5">
        <v>37</v>
      </c>
      <c r="B154" s="1">
        <v>12258</v>
      </c>
      <c r="C154" s="5"/>
      <c r="D154" s="3" t="s">
        <v>40</v>
      </c>
      <c r="E154" s="5"/>
      <c r="F154" s="5"/>
      <c r="G154" s="5"/>
      <c r="H154" s="5"/>
      <c r="I154" s="5"/>
    </row>
    <row r="155" spans="1:9" ht="16.5" x14ac:dyDescent="0.3">
      <c r="A155" s="5">
        <v>38</v>
      </c>
      <c r="B155" s="1">
        <v>12259</v>
      </c>
      <c r="C155" s="5"/>
      <c r="D155" s="4" t="s">
        <v>41</v>
      </c>
      <c r="E155" s="5"/>
      <c r="F155" s="5"/>
      <c r="G155" s="5"/>
      <c r="H155" s="5"/>
      <c r="I155" s="5"/>
    </row>
    <row r="156" spans="1:9" ht="16.5" x14ac:dyDescent="0.3">
      <c r="A156" s="5">
        <v>39</v>
      </c>
      <c r="B156" s="1">
        <v>12260</v>
      </c>
      <c r="C156" s="5"/>
      <c r="D156" s="4" t="s">
        <v>42</v>
      </c>
      <c r="E156" s="5"/>
      <c r="F156" s="5"/>
      <c r="G156" s="5"/>
      <c r="H156" s="5"/>
      <c r="I156" s="5"/>
    </row>
    <row r="157" spans="1:9" ht="16.5" x14ac:dyDescent="0.3">
      <c r="A157" s="5">
        <v>40</v>
      </c>
      <c r="B157" s="1">
        <v>12261</v>
      </c>
      <c r="C157" s="5"/>
      <c r="D157" s="4" t="s">
        <v>43</v>
      </c>
      <c r="E157" s="5"/>
      <c r="F157" s="5"/>
      <c r="G157" s="5"/>
      <c r="H157" s="5"/>
      <c r="I157" s="5"/>
    </row>
    <row r="158" spans="1:9" ht="16.5" x14ac:dyDescent="0.3">
      <c r="A158" s="5">
        <v>41</v>
      </c>
      <c r="B158" s="1">
        <v>12262</v>
      </c>
      <c r="C158" s="5"/>
      <c r="D158" s="4" t="s">
        <v>44</v>
      </c>
      <c r="E158" s="5"/>
      <c r="F158" s="5"/>
      <c r="G158" s="5"/>
      <c r="H158" s="5"/>
      <c r="I158" s="5"/>
    </row>
    <row r="159" spans="1:9" ht="16.5" x14ac:dyDescent="0.3">
      <c r="A159" s="5">
        <v>42</v>
      </c>
      <c r="B159" s="1">
        <v>12263</v>
      </c>
      <c r="C159" s="5"/>
      <c r="D159" s="4" t="s">
        <v>45</v>
      </c>
      <c r="E159" s="5"/>
      <c r="F159" s="5"/>
      <c r="G159" s="5"/>
      <c r="H159" s="5"/>
      <c r="I159" s="5"/>
    </row>
    <row r="160" spans="1:9" ht="16.5" x14ac:dyDescent="0.3">
      <c r="A160" s="5">
        <v>43</v>
      </c>
      <c r="B160" s="1">
        <v>12264</v>
      </c>
      <c r="C160" s="5"/>
      <c r="D160" s="4" t="s">
        <v>46</v>
      </c>
      <c r="E160" s="5"/>
      <c r="F160" s="5"/>
      <c r="G160" s="5"/>
      <c r="H160" s="5"/>
      <c r="I160" s="5"/>
    </row>
    <row r="161" spans="1:9" ht="16.5" x14ac:dyDescent="0.3">
      <c r="A161" s="5">
        <v>44</v>
      </c>
      <c r="B161" s="1">
        <v>12265</v>
      </c>
      <c r="C161" s="5"/>
      <c r="D161" s="4" t="s">
        <v>47</v>
      </c>
      <c r="E161" s="5"/>
      <c r="F161" s="5"/>
      <c r="G161" s="5"/>
      <c r="H161" s="5"/>
      <c r="I161" s="5"/>
    </row>
    <row r="162" spans="1:9" ht="16.5" x14ac:dyDescent="0.3">
      <c r="A162" s="5">
        <v>45</v>
      </c>
      <c r="B162" s="1">
        <v>12266</v>
      </c>
      <c r="C162" s="5"/>
      <c r="D162" s="4" t="s">
        <v>48</v>
      </c>
      <c r="E162" s="5"/>
      <c r="F162" s="5"/>
      <c r="G162" s="5"/>
      <c r="H162" s="5"/>
      <c r="I162" s="5"/>
    </row>
    <row r="165" spans="1:9" x14ac:dyDescent="0.25">
      <c r="C165" s="60" t="s">
        <v>55</v>
      </c>
      <c r="D165" s="60"/>
      <c r="G165" s="60" t="s">
        <v>56</v>
      </c>
      <c r="H165" s="60"/>
    </row>
    <row r="171" spans="1:9" ht="18.75" x14ac:dyDescent="0.3">
      <c r="A171" s="64" t="s">
        <v>52</v>
      </c>
      <c r="B171" s="64"/>
      <c r="C171" s="64"/>
      <c r="D171" s="64"/>
      <c r="E171" s="64"/>
      <c r="F171" s="64"/>
      <c r="G171" s="64"/>
      <c r="H171" s="64"/>
      <c r="I171" s="64"/>
    </row>
    <row r="172" spans="1:9" ht="18.75" x14ac:dyDescent="0.3">
      <c r="A172" s="66" t="s">
        <v>64</v>
      </c>
      <c r="B172" s="66"/>
      <c r="C172" s="66"/>
      <c r="D172" s="66"/>
      <c r="E172" s="66"/>
      <c r="F172" s="67" t="s">
        <v>65</v>
      </c>
      <c r="G172" s="68"/>
      <c r="H172" s="68"/>
      <c r="I172" s="69"/>
    </row>
    <row r="173" spans="1:9" ht="18.75" x14ac:dyDescent="0.3">
      <c r="A173" s="66" t="s">
        <v>61</v>
      </c>
      <c r="B173" s="66"/>
      <c r="C173" s="66"/>
      <c r="D173" s="6" t="s">
        <v>50</v>
      </c>
      <c r="E173" s="61" t="s">
        <v>70</v>
      </c>
      <c r="F173" s="62"/>
      <c r="G173" s="62"/>
      <c r="H173" s="62"/>
      <c r="I173" s="63"/>
    </row>
    <row r="174" spans="1:9" ht="18.75" x14ac:dyDescent="0.3">
      <c r="A174" s="12" t="s">
        <v>62</v>
      </c>
      <c r="B174" s="13"/>
      <c r="C174" s="10"/>
      <c r="D174" s="11"/>
      <c r="E174" s="65" t="s">
        <v>3</v>
      </c>
      <c r="F174" s="65"/>
      <c r="G174" s="65"/>
      <c r="H174" s="65"/>
      <c r="I174" s="65"/>
    </row>
    <row r="175" spans="1:9" x14ac:dyDescent="0.25">
      <c r="A175" s="8" t="s">
        <v>49</v>
      </c>
      <c r="B175" s="8" t="s">
        <v>0</v>
      </c>
      <c r="C175" s="8" t="s">
        <v>1</v>
      </c>
      <c r="D175" s="8" t="s">
        <v>2</v>
      </c>
      <c r="E175" s="8" t="s">
        <v>58</v>
      </c>
      <c r="F175" s="8" t="s">
        <v>57</v>
      </c>
      <c r="G175" s="8" t="s">
        <v>59</v>
      </c>
      <c r="H175" s="8" t="s">
        <v>60</v>
      </c>
      <c r="I175" s="8" t="s">
        <v>54</v>
      </c>
    </row>
    <row r="176" spans="1:9" ht="16.5" x14ac:dyDescent="0.3">
      <c r="A176" s="5">
        <v>1</v>
      </c>
      <c r="B176" s="1">
        <v>12201</v>
      </c>
      <c r="C176" s="5"/>
      <c r="D176" s="2" t="s">
        <v>4</v>
      </c>
      <c r="E176" s="5"/>
      <c r="F176" s="5"/>
      <c r="G176" s="5"/>
      <c r="H176" s="5"/>
      <c r="I176" s="5"/>
    </row>
    <row r="177" spans="1:9" ht="16.5" x14ac:dyDescent="0.3">
      <c r="A177" s="5">
        <v>2</v>
      </c>
      <c r="B177" s="1">
        <v>12202</v>
      </c>
      <c r="C177" s="5"/>
      <c r="D177" s="3" t="s">
        <v>5</v>
      </c>
      <c r="E177" s="5"/>
      <c r="F177" s="5"/>
      <c r="G177" s="5"/>
      <c r="H177" s="5"/>
      <c r="I177" s="5"/>
    </row>
    <row r="178" spans="1:9" ht="16.5" x14ac:dyDescent="0.3">
      <c r="A178" s="5">
        <v>3</v>
      </c>
      <c r="B178" s="1">
        <v>12203</v>
      </c>
      <c r="C178" s="5"/>
      <c r="D178" s="3" t="s">
        <v>6</v>
      </c>
      <c r="E178" s="5"/>
      <c r="F178" s="5"/>
      <c r="G178" s="5"/>
      <c r="H178" s="5"/>
      <c r="I178" s="5"/>
    </row>
    <row r="179" spans="1:9" ht="16.5" x14ac:dyDescent="0.3">
      <c r="A179" s="5">
        <v>4</v>
      </c>
      <c r="B179" s="1">
        <v>12204</v>
      </c>
      <c r="C179" s="5"/>
      <c r="D179" s="3" t="s">
        <v>7</v>
      </c>
      <c r="E179" s="5"/>
      <c r="F179" s="5"/>
      <c r="G179" s="5"/>
      <c r="H179" s="5"/>
      <c r="I179" s="5"/>
    </row>
    <row r="180" spans="1:9" ht="16.5" x14ac:dyDescent="0.3">
      <c r="A180" s="5">
        <v>5</v>
      </c>
      <c r="B180" s="1">
        <v>12206</v>
      </c>
      <c r="C180" s="5"/>
      <c r="D180" s="3" t="s">
        <v>8</v>
      </c>
      <c r="E180" s="5"/>
      <c r="F180" s="5"/>
      <c r="G180" s="5"/>
      <c r="H180" s="5"/>
      <c r="I180" s="5"/>
    </row>
    <row r="181" spans="1:9" ht="16.5" x14ac:dyDescent="0.3">
      <c r="A181" s="5">
        <v>6</v>
      </c>
      <c r="B181" s="1">
        <v>12207</v>
      </c>
      <c r="C181" s="5"/>
      <c r="D181" s="3" t="s">
        <v>9</v>
      </c>
      <c r="E181" s="5"/>
      <c r="F181" s="5"/>
      <c r="G181" s="5"/>
      <c r="H181" s="5"/>
      <c r="I181" s="5"/>
    </row>
    <row r="182" spans="1:9" ht="16.5" x14ac:dyDescent="0.3">
      <c r="A182" s="5">
        <v>7</v>
      </c>
      <c r="B182" s="1">
        <v>12209</v>
      </c>
      <c r="C182" s="5"/>
      <c r="D182" s="3" t="s">
        <v>10</v>
      </c>
      <c r="E182" s="5"/>
      <c r="F182" s="5"/>
      <c r="G182" s="5"/>
      <c r="H182" s="5"/>
      <c r="I182" s="5"/>
    </row>
    <row r="183" spans="1:9" ht="16.5" x14ac:dyDescent="0.3">
      <c r="A183" s="5">
        <v>8</v>
      </c>
      <c r="B183" s="1">
        <v>12210</v>
      </c>
      <c r="C183" s="5"/>
      <c r="D183" s="3" t="s">
        <v>11</v>
      </c>
      <c r="E183" s="5"/>
      <c r="F183" s="5"/>
      <c r="G183" s="5"/>
      <c r="H183" s="5"/>
      <c r="I183" s="5"/>
    </row>
    <row r="184" spans="1:9" ht="16.5" x14ac:dyDescent="0.3">
      <c r="A184" s="5">
        <v>9</v>
      </c>
      <c r="B184" s="1">
        <v>12211</v>
      </c>
      <c r="C184" s="5"/>
      <c r="D184" s="3" t="s">
        <v>12</v>
      </c>
      <c r="E184" s="5"/>
      <c r="F184" s="5"/>
      <c r="G184" s="5"/>
      <c r="H184" s="5"/>
      <c r="I184" s="5"/>
    </row>
    <row r="185" spans="1:9" ht="16.5" x14ac:dyDescent="0.3">
      <c r="A185" s="5">
        <v>10</v>
      </c>
      <c r="B185" s="1">
        <v>12213</v>
      </c>
      <c r="C185" s="5"/>
      <c r="D185" s="3" t="s">
        <v>13</v>
      </c>
      <c r="E185" s="5"/>
      <c r="F185" s="5"/>
      <c r="G185" s="5"/>
      <c r="H185" s="5"/>
      <c r="I185" s="5"/>
    </row>
    <row r="186" spans="1:9" ht="16.5" x14ac:dyDescent="0.3">
      <c r="A186" s="5">
        <v>11</v>
      </c>
      <c r="B186" s="1">
        <v>12214</v>
      </c>
      <c r="C186" s="5"/>
      <c r="D186" s="3" t="s">
        <v>14</v>
      </c>
      <c r="E186" s="5"/>
      <c r="F186" s="5"/>
      <c r="G186" s="5"/>
      <c r="H186" s="5"/>
      <c r="I186" s="5"/>
    </row>
    <row r="187" spans="1:9" ht="16.5" x14ac:dyDescent="0.3">
      <c r="A187" s="5">
        <v>12</v>
      </c>
      <c r="B187" s="1">
        <v>12217</v>
      </c>
      <c r="C187" s="5"/>
      <c r="D187" s="3" t="s">
        <v>15</v>
      </c>
      <c r="E187" s="5"/>
      <c r="F187" s="5"/>
      <c r="G187" s="5"/>
      <c r="H187" s="5"/>
      <c r="I187" s="5"/>
    </row>
    <row r="188" spans="1:9" ht="16.5" x14ac:dyDescent="0.3">
      <c r="A188" s="5">
        <v>13</v>
      </c>
      <c r="B188" s="1">
        <v>12218</v>
      </c>
      <c r="C188" s="5"/>
      <c r="D188" s="3" t="s">
        <v>16</v>
      </c>
      <c r="E188" s="5"/>
      <c r="F188" s="5"/>
      <c r="G188" s="5"/>
      <c r="H188" s="5"/>
      <c r="I188" s="5"/>
    </row>
    <row r="189" spans="1:9" ht="16.5" x14ac:dyDescent="0.3">
      <c r="A189" s="5">
        <v>14</v>
      </c>
      <c r="B189" s="1">
        <v>12219</v>
      </c>
      <c r="C189" s="5"/>
      <c r="D189" s="3" t="s">
        <v>17</v>
      </c>
      <c r="E189" s="5"/>
      <c r="F189" s="5"/>
      <c r="G189" s="5"/>
      <c r="H189" s="5"/>
      <c r="I189" s="5"/>
    </row>
    <row r="190" spans="1:9" ht="16.5" x14ac:dyDescent="0.3">
      <c r="A190" s="5">
        <v>15</v>
      </c>
      <c r="B190" s="1">
        <v>12221</v>
      </c>
      <c r="C190" s="5"/>
      <c r="D190" s="3" t="s">
        <v>18</v>
      </c>
      <c r="E190" s="5"/>
      <c r="F190" s="5"/>
      <c r="G190" s="5"/>
      <c r="H190" s="5"/>
      <c r="I190" s="5"/>
    </row>
    <row r="191" spans="1:9" ht="16.5" x14ac:dyDescent="0.3">
      <c r="A191" s="5">
        <v>16</v>
      </c>
      <c r="B191" s="1">
        <v>12223</v>
      </c>
      <c r="C191" s="5"/>
      <c r="D191" s="3" t="s">
        <v>19</v>
      </c>
      <c r="E191" s="5"/>
      <c r="F191" s="5"/>
      <c r="G191" s="5"/>
      <c r="H191" s="5"/>
      <c r="I191" s="5"/>
    </row>
    <row r="192" spans="1:9" ht="16.5" x14ac:dyDescent="0.3">
      <c r="A192" s="5">
        <v>17</v>
      </c>
      <c r="B192" s="1">
        <v>12224</v>
      </c>
      <c r="C192" s="5"/>
      <c r="D192" s="3" t="s">
        <v>20</v>
      </c>
      <c r="E192" s="5"/>
      <c r="F192" s="5"/>
      <c r="G192" s="5"/>
      <c r="H192" s="5"/>
      <c r="I192" s="5"/>
    </row>
    <row r="193" spans="1:9" ht="16.5" x14ac:dyDescent="0.3">
      <c r="A193" s="5">
        <v>18</v>
      </c>
      <c r="B193" s="1">
        <v>12229</v>
      </c>
      <c r="C193" s="5"/>
      <c r="D193" s="3" t="s">
        <v>21</v>
      </c>
      <c r="E193" s="5"/>
      <c r="F193" s="5"/>
      <c r="G193" s="5"/>
      <c r="H193" s="5"/>
      <c r="I193" s="5"/>
    </row>
    <row r="194" spans="1:9" ht="16.5" x14ac:dyDescent="0.3">
      <c r="A194" s="5">
        <v>19</v>
      </c>
      <c r="B194" s="1">
        <v>12231</v>
      </c>
      <c r="C194" s="5"/>
      <c r="D194" s="3" t="s">
        <v>22</v>
      </c>
      <c r="E194" s="5"/>
      <c r="F194" s="5"/>
      <c r="G194" s="5"/>
      <c r="H194" s="5"/>
      <c r="I194" s="5"/>
    </row>
    <row r="195" spans="1:9" ht="16.5" x14ac:dyDescent="0.3">
      <c r="A195" s="5">
        <v>20</v>
      </c>
      <c r="B195" s="1">
        <v>12233</v>
      </c>
      <c r="C195" s="5"/>
      <c r="D195" s="3" t="s">
        <v>23</v>
      </c>
      <c r="E195" s="5"/>
      <c r="F195" s="5"/>
      <c r="G195" s="5"/>
      <c r="H195" s="5"/>
      <c r="I195" s="5"/>
    </row>
    <row r="196" spans="1:9" ht="16.5" x14ac:dyDescent="0.3">
      <c r="A196" s="5">
        <v>21</v>
      </c>
      <c r="B196" s="1">
        <v>12236</v>
      </c>
      <c r="C196" s="5"/>
      <c r="D196" s="3" t="s">
        <v>24</v>
      </c>
      <c r="E196" s="5"/>
      <c r="F196" s="5"/>
      <c r="G196" s="5"/>
      <c r="H196" s="5"/>
      <c r="I196" s="5"/>
    </row>
    <row r="197" spans="1:9" ht="16.5" x14ac:dyDescent="0.3">
      <c r="A197" s="5">
        <v>22</v>
      </c>
      <c r="B197" s="1">
        <v>12237</v>
      </c>
      <c r="C197" s="5"/>
      <c r="D197" s="3" t="s">
        <v>25</v>
      </c>
      <c r="E197" s="5"/>
      <c r="F197" s="5"/>
      <c r="G197" s="5"/>
      <c r="H197" s="5"/>
      <c r="I197" s="5"/>
    </row>
    <row r="198" spans="1:9" ht="16.5" x14ac:dyDescent="0.3">
      <c r="A198" s="5">
        <v>23</v>
      </c>
      <c r="B198" s="1">
        <v>12238</v>
      </c>
      <c r="C198" s="5"/>
      <c r="D198" s="3" t="s">
        <v>26</v>
      </c>
      <c r="E198" s="5"/>
      <c r="F198" s="5"/>
      <c r="G198" s="5"/>
      <c r="H198" s="5"/>
      <c r="I198" s="5"/>
    </row>
    <row r="199" spans="1:9" ht="16.5" x14ac:dyDescent="0.3">
      <c r="A199" s="5">
        <v>24</v>
      </c>
      <c r="B199" s="1">
        <v>12241</v>
      </c>
      <c r="C199" s="5"/>
      <c r="D199" s="3" t="s">
        <v>27</v>
      </c>
      <c r="E199" s="5"/>
      <c r="F199" s="5"/>
      <c r="G199" s="5"/>
      <c r="H199" s="5"/>
      <c r="I199" s="5"/>
    </row>
    <row r="200" spans="1:9" ht="16.5" x14ac:dyDescent="0.3">
      <c r="A200" s="5">
        <v>25</v>
      </c>
      <c r="B200" s="1">
        <v>12243</v>
      </c>
      <c r="C200" s="5"/>
      <c r="D200" s="3" t="s">
        <v>28</v>
      </c>
      <c r="E200" s="5"/>
      <c r="F200" s="5"/>
      <c r="G200" s="5"/>
      <c r="H200" s="5"/>
      <c r="I200" s="5"/>
    </row>
    <row r="201" spans="1:9" ht="16.5" x14ac:dyDescent="0.3">
      <c r="A201" s="5">
        <v>26</v>
      </c>
      <c r="B201" s="1">
        <v>12245</v>
      </c>
      <c r="C201" s="5"/>
      <c r="D201" s="3" t="s">
        <v>29</v>
      </c>
      <c r="E201" s="5"/>
      <c r="F201" s="5"/>
      <c r="G201" s="5"/>
      <c r="H201" s="5"/>
      <c r="I201" s="5"/>
    </row>
    <row r="202" spans="1:9" ht="16.5" x14ac:dyDescent="0.3">
      <c r="A202" s="5">
        <v>27</v>
      </c>
      <c r="B202" s="1">
        <v>12248</v>
      </c>
      <c r="C202" s="5"/>
      <c r="D202" s="3" t="s">
        <v>30</v>
      </c>
      <c r="E202" s="5"/>
      <c r="F202" s="5"/>
      <c r="G202" s="5"/>
      <c r="H202" s="5"/>
      <c r="I202" s="5"/>
    </row>
    <row r="203" spans="1:9" ht="16.5" x14ac:dyDescent="0.3">
      <c r="A203" s="5">
        <v>28</v>
      </c>
      <c r="B203" s="1">
        <v>12249</v>
      </c>
      <c r="C203" s="5"/>
      <c r="D203" s="3" t="s">
        <v>31</v>
      </c>
      <c r="E203" s="5"/>
      <c r="F203" s="5"/>
      <c r="G203" s="5"/>
      <c r="H203" s="5"/>
      <c r="I203" s="5"/>
    </row>
    <row r="204" spans="1:9" ht="16.5" x14ac:dyDescent="0.3">
      <c r="A204" s="5">
        <v>29</v>
      </c>
      <c r="B204" s="1">
        <v>12250</v>
      </c>
      <c r="C204" s="5"/>
      <c r="D204" s="3" t="s">
        <v>32</v>
      </c>
      <c r="E204" s="5"/>
      <c r="F204" s="5"/>
      <c r="G204" s="5"/>
      <c r="H204" s="5"/>
      <c r="I204" s="5"/>
    </row>
    <row r="205" spans="1:9" ht="16.5" x14ac:dyDescent="0.3">
      <c r="A205" s="5">
        <v>30</v>
      </c>
      <c r="B205" s="1">
        <v>12251</v>
      </c>
      <c r="C205" s="5"/>
      <c r="D205" s="3" t="s">
        <v>33</v>
      </c>
      <c r="E205" s="5"/>
      <c r="F205" s="5"/>
      <c r="G205" s="5"/>
      <c r="H205" s="5"/>
      <c r="I205" s="5"/>
    </row>
    <row r="206" spans="1:9" ht="16.5" x14ac:dyDescent="0.3">
      <c r="A206" s="5">
        <v>31</v>
      </c>
      <c r="B206" s="1">
        <v>12252</v>
      </c>
      <c r="C206" s="5"/>
      <c r="D206" s="3" t="s">
        <v>34</v>
      </c>
      <c r="E206" s="5"/>
      <c r="F206" s="5"/>
      <c r="G206" s="5"/>
      <c r="H206" s="5"/>
      <c r="I206" s="5"/>
    </row>
    <row r="207" spans="1:9" ht="16.5" x14ac:dyDescent="0.3">
      <c r="A207" s="5">
        <v>32</v>
      </c>
      <c r="B207" s="1">
        <v>12253</v>
      </c>
      <c r="C207" s="5"/>
      <c r="D207" s="3" t="s">
        <v>35</v>
      </c>
      <c r="E207" s="5"/>
      <c r="F207" s="5"/>
      <c r="G207" s="5"/>
      <c r="H207" s="5"/>
      <c r="I207" s="5"/>
    </row>
    <row r="208" spans="1:9" ht="16.5" x14ac:dyDescent="0.3">
      <c r="A208" s="5">
        <v>33</v>
      </c>
      <c r="B208" s="1">
        <v>12254</v>
      </c>
      <c r="C208" s="5"/>
      <c r="D208" s="3" t="s">
        <v>36</v>
      </c>
      <c r="E208" s="5"/>
      <c r="F208" s="5"/>
      <c r="G208" s="5"/>
      <c r="H208" s="5"/>
      <c r="I208" s="5"/>
    </row>
    <row r="209" spans="1:9" ht="16.5" x14ac:dyDescent="0.3">
      <c r="A209" s="5">
        <v>34</v>
      </c>
      <c r="B209" s="1">
        <v>12255</v>
      </c>
      <c r="C209" s="5"/>
      <c r="D209" s="3" t="s">
        <v>37</v>
      </c>
      <c r="E209" s="5"/>
      <c r="F209" s="5"/>
      <c r="G209" s="5"/>
      <c r="H209" s="5"/>
      <c r="I209" s="5"/>
    </row>
    <row r="210" spans="1:9" ht="16.5" x14ac:dyDescent="0.3">
      <c r="A210" s="5">
        <v>35</v>
      </c>
      <c r="B210" s="1">
        <v>12256</v>
      </c>
      <c r="C210" s="5"/>
      <c r="D210" s="3" t="s">
        <v>38</v>
      </c>
      <c r="E210" s="5"/>
      <c r="F210" s="5"/>
      <c r="G210" s="5"/>
      <c r="H210" s="5"/>
      <c r="I210" s="5"/>
    </row>
    <row r="211" spans="1:9" ht="16.5" x14ac:dyDescent="0.3">
      <c r="A211" s="5">
        <v>36</v>
      </c>
      <c r="B211" s="1">
        <v>12257</v>
      </c>
      <c r="C211" s="5"/>
      <c r="D211" s="3" t="s">
        <v>39</v>
      </c>
      <c r="E211" s="5"/>
      <c r="F211" s="5"/>
      <c r="G211" s="5"/>
      <c r="H211" s="5"/>
      <c r="I211" s="5"/>
    </row>
    <row r="212" spans="1:9" ht="16.5" x14ac:dyDescent="0.3">
      <c r="A212" s="5">
        <v>37</v>
      </c>
      <c r="B212" s="1">
        <v>12258</v>
      </c>
      <c r="C212" s="5"/>
      <c r="D212" s="3" t="s">
        <v>40</v>
      </c>
      <c r="E212" s="5"/>
      <c r="F212" s="5"/>
      <c r="G212" s="5"/>
      <c r="H212" s="5"/>
      <c r="I212" s="5"/>
    </row>
    <row r="213" spans="1:9" ht="16.5" x14ac:dyDescent="0.3">
      <c r="A213" s="5">
        <v>38</v>
      </c>
      <c r="B213" s="1">
        <v>12259</v>
      </c>
      <c r="C213" s="5"/>
      <c r="D213" s="4" t="s">
        <v>41</v>
      </c>
      <c r="E213" s="5"/>
      <c r="F213" s="5"/>
      <c r="G213" s="5"/>
      <c r="H213" s="5"/>
      <c r="I213" s="5"/>
    </row>
    <row r="214" spans="1:9" ht="16.5" x14ac:dyDescent="0.3">
      <c r="A214" s="5">
        <v>39</v>
      </c>
      <c r="B214" s="1">
        <v>12260</v>
      </c>
      <c r="C214" s="5"/>
      <c r="D214" s="4" t="s">
        <v>42</v>
      </c>
      <c r="E214" s="5"/>
      <c r="F214" s="5"/>
      <c r="G214" s="5"/>
      <c r="H214" s="5"/>
      <c r="I214" s="5"/>
    </row>
    <row r="215" spans="1:9" ht="16.5" x14ac:dyDescent="0.3">
      <c r="A215" s="5">
        <v>40</v>
      </c>
      <c r="B215" s="1">
        <v>12261</v>
      </c>
      <c r="C215" s="5"/>
      <c r="D215" s="4" t="s">
        <v>43</v>
      </c>
      <c r="E215" s="5"/>
      <c r="F215" s="5"/>
      <c r="G215" s="5"/>
      <c r="H215" s="5"/>
      <c r="I215" s="5"/>
    </row>
    <row r="216" spans="1:9" ht="16.5" x14ac:dyDescent="0.3">
      <c r="A216" s="5">
        <v>41</v>
      </c>
      <c r="B216" s="1">
        <v>12262</v>
      </c>
      <c r="C216" s="5"/>
      <c r="D216" s="4" t="s">
        <v>44</v>
      </c>
      <c r="E216" s="5"/>
      <c r="F216" s="5"/>
      <c r="G216" s="5"/>
      <c r="H216" s="5"/>
      <c r="I216" s="5"/>
    </row>
    <row r="217" spans="1:9" ht="16.5" x14ac:dyDescent="0.3">
      <c r="A217" s="5">
        <v>42</v>
      </c>
      <c r="B217" s="1">
        <v>12263</v>
      </c>
      <c r="C217" s="5"/>
      <c r="D217" s="4" t="s">
        <v>45</v>
      </c>
      <c r="E217" s="5"/>
      <c r="F217" s="5"/>
      <c r="G217" s="5"/>
      <c r="H217" s="5"/>
      <c r="I217" s="5"/>
    </row>
    <row r="218" spans="1:9" ht="16.5" x14ac:dyDescent="0.3">
      <c r="A218" s="5">
        <v>43</v>
      </c>
      <c r="B218" s="1">
        <v>12264</v>
      </c>
      <c r="C218" s="5"/>
      <c r="D218" s="4" t="s">
        <v>46</v>
      </c>
      <c r="E218" s="5"/>
      <c r="F218" s="5"/>
      <c r="G218" s="5"/>
      <c r="H218" s="5"/>
      <c r="I218" s="5"/>
    </row>
    <row r="219" spans="1:9" ht="16.5" x14ac:dyDescent="0.3">
      <c r="A219" s="5">
        <v>44</v>
      </c>
      <c r="B219" s="1">
        <v>12265</v>
      </c>
      <c r="C219" s="5"/>
      <c r="D219" s="4" t="s">
        <v>47</v>
      </c>
      <c r="E219" s="5"/>
      <c r="F219" s="5"/>
      <c r="G219" s="5"/>
      <c r="H219" s="5"/>
      <c r="I219" s="5"/>
    </row>
    <row r="220" spans="1:9" ht="16.5" x14ac:dyDescent="0.3">
      <c r="A220" s="5">
        <v>45</v>
      </c>
      <c r="B220" s="1">
        <v>12266</v>
      </c>
      <c r="C220" s="5"/>
      <c r="D220" s="4" t="s">
        <v>48</v>
      </c>
      <c r="E220" s="5"/>
      <c r="F220" s="5"/>
      <c r="G220" s="5"/>
      <c r="H220" s="5"/>
      <c r="I220" s="5"/>
    </row>
    <row r="223" spans="1:9" x14ac:dyDescent="0.25">
      <c r="C223" s="60" t="s">
        <v>55</v>
      </c>
      <c r="D223" s="60"/>
      <c r="G223" s="60" t="s">
        <v>56</v>
      </c>
      <c r="H223" s="60"/>
    </row>
    <row r="227" spans="1:9" ht="18.75" x14ac:dyDescent="0.3">
      <c r="A227" s="64" t="s">
        <v>52</v>
      </c>
      <c r="B227" s="64"/>
      <c r="C227" s="64"/>
      <c r="D227" s="64"/>
      <c r="E227" s="64"/>
      <c r="F227" s="64"/>
      <c r="G227" s="64"/>
      <c r="H227" s="64"/>
      <c r="I227" s="64"/>
    </row>
    <row r="228" spans="1:9" ht="18.75" x14ac:dyDescent="0.3">
      <c r="A228" s="67" t="s">
        <v>71</v>
      </c>
      <c r="B228" s="68"/>
      <c r="C228" s="68"/>
      <c r="D228" s="68"/>
      <c r="E228" s="69"/>
      <c r="F228" s="67" t="s">
        <v>68</v>
      </c>
      <c r="G228" s="68"/>
      <c r="H228" s="68"/>
      <c r="I228" s="69"/>
    </row>
    <row r="229" spans="1:9" ht="18.75" x14ac:dyDescent="0.3">
      <c r="A229" s="66" t="s">
        <v>61</v>
      </c>
      <c r="B229" s="66"/>
      <c r="C229" s="66"/>
      <c r="D229" s="6" t="s">
        <v>50</v>
      </c>
      <c r="E229" s="61" t="s">
        <v>72</v>
      </c>
      <c r="F229" s="62"/>
      <c r="G229" s="62"/>
      <c r="H229" s="62"/>
      <c r="I229" s="63"/>
    </row>
    <row r="230" spans="1:9" ht="18.75" x14ac:dyDescent="0.3">
      <c r="A230" s="12" t="s">
        <v>62</v>
      </c>
      <c r="B230" s="13"/>
      <c r="C230" s="10"/>
      <c r="D230" s="11"/>
      <c r="E230" s="65" t="s">
        <v>3</v>
      </c>
      <c r="F230" s="65"/>
      <c r="G230" s="65"/>
      <c r="H230" s="65"/>
      <c r="I230" s="65"/>
    </row>
    <row r="231" spans="1:9" x14ac:dyDescent="0.25">
      <c r="A231" s="8" t="s">
        <v>49</v>
      </c>
      <c r="B231" s="8" t="s">
        <v>0</v>
      </c>
      <c r="C231" s="8" t="s">
        <v>1</v>
      </c>
      <c r="D231" s="8" t="s">
        <v>2</v>
      </c>
      <c r="E231" s="8" t="s">
        <v>58</v>
      </c>
      <c r="F231" s="8" t="s">
        <v>57</v>
      </c>
      <c r="G231" s="8" t="s">
        <v>59</v>
      </c>
      <c r="H231" s="8" t="s">
        <v>60</v>
      </c>
      <c r="I231" s="8" t="s">
        <v>54</v>
      </c>
    </row>
    <row r="232" spans="1:9" ht="16.5" x14ac:dyDescent="0.3">
      <c r="A232" s="5">
        <v>1</v>
      </c>
      <c r="B232" s="1">
        <v>12201</v>
      </c>
      <c r="C232" s="5"/>
      <c r="D232" s="2" t="s">
        <v>4</v>
      </c>
      <c r="E232" s="5"/>
      <c r="F232" s="5"/>
      <c r="G232" s="5"/>
      <c r="H232" s="5"/>
      <c r="I232" s="5"/>
    </row>
    <row r="233" spans="1:9" ht="16.5" x14ac:dyDescent="0.3">
      <c r="A233" s="5">
        <v>2</v>
      </c>
      <c r="B233" s="1">
        <v>12202</v>
      </c>
      <c r="C233" s="5"/>
      <c r="D233" s="3" t="s">
        <v>5</v>
      </c>
      <c r="E233" s="5"/>
      <c r="F233" s="5"/>
      <c r="G233" s="5"/>
      <c r="H233" s="5"/>
      <c r="I233" s="5"/>
    </row>
    <row r="234" spans="1:9" ht="16.5" x14ac:dyDescent="0.3">
      <c r="A234" s="5">
        <v>3</v>
      </c>
      <c r="B234" s="1">
        <v>12203</v>
      </c>
      <c r="C234" s="5"/>
      <c r="D234" s="3" t="s">
        <v>6</v>
      </c>
      <c r="E234" s="5"/>
      <c r="F234" s="5"/>
      <c r="G234" s="5"/>
      <c r="H234" s="5"/>
      <c r="I234" s="5"/>
    </row>
    <row r="235" spans="1:9" ht="16.5" x14ac:dyDescent="0.3">
      <c r="A235" s="5">
        <v>4</v>
      </c>
      <c r="B235" s="1">
        <v>12204</v>
      </c>
      <c r="C235" s="5"/>
      <c r="D235" s="3" t="s">
        <v>7</v>
      </c>
      <c r="E235" s="5"/>
      <c r="F235" s="5"/>
      <c r="G235" s="5"/>
      <c r="H235" s="5"/>
      <c r="I235" s="5"/>
    </row>
    <row r="236" spans="1:9" ht="16.5" x14ac:dyDescent="0.3">
      <c r="A236" s="5">
        <v>5</v>
      </c>
      <c r="B236" s="1">
        <v>12206</v>
      </c>
      <c r="C236" s="5"/>
      <c r="D236" s="3" t="s">
        <v>8</v>
      </c>
      <c r="E236" s="5"/>
      <c r="F236" s="5"/>
      <c r="G236" s="5"/>
      <c r="H236" s="5"/>
      <c r="I236" s="5"/>
    </row>
    <row r="237" spans="1:9" ht="16.5" x14ac:dyDescent="0.3">
      <c r="A237" s="5">
        <v>6</v>
      </c>
      <c r="B237" s="1">
        <v>12207</v>
      </c>
      <c r="C237" s="5"/>
      <c r="D237" s="3" t="s">
        <v>9</v>
      </c>
      <c r="E237" s="5"/>
      <c r="F237" s="5"/>
      <c r="G237" s="5"/>
      <c r="H237" s="5"/>
      <c r="I237" s="5"/>
    </row>
    <row r="238" spans="1:9" ht="16.5" x14ac:dyDescent="0.3">
      <c r="A238" s="5">
        <v>7</v>
      </c>
      <c r="B238" s="1">
        <v>12209</v>
      </c>
      <c r="C238" s="5"/>
      <c r="D238" s="3" t="s">
        <v>10</v>
      </c>
      <c r="E238" s="5"/>
      <c r="F238" s="5"/>
      <c r="G238" s="5"/>
      <c r="H238" s="5"/>
      <c r="I238" s="5"/>
    </row>
    <row r="239" spans="1:9" ht="16.5" x14ac:dyDescent="0.3">
      <c r="A239" s="5">
        <v>8</v>
      </c>
      <c r="B239" s="1">
        <v>12210</v>
      </c>
      <c r="C239" s="5"/>
      <c r="D239" s="3" t="s">
        <v>11</v>
      </c>
      <c r="E239" s="5"/>
      <c r="F239" s="5"/>
      <c r="G239" s="5"/>
      <c r="H239" s="5"/>
      <c r="I239" s="5"/>
    </row>
    <row r="240" spans="1:9" ht="16.5" x14ac:dyDescent="0.3">
      <c r="A240" s="5">
        <v>9</v>
      </c>
      <c r="B240" s="1">
        <v>12211</v>
      </c>
      <c r="C240" s="5"/>
      <c r="D240" s="3" t="s">
        <v>12</v>
      </c>
      <c r="E240" s="5"/>
      <c r="F240" s="5"/>
      <c r="G240" s="5"/>
      <c r="H240" s="5"/>
      <c r="I240" s="5"/>
    </row>
    <row r="241" spans="1:9" ht="16.5" x14ac:dyDescent="0.3">
      <c r="A241" s="5">
        <v>10</v>
      </c>
      <c r="B241" s="1">
        <v>12213</v>
      </c>
      <c r="C241" s="5"/>
      <c r="D241" s="3" t="s">
        <v>13</v>
      </c>
      <c r="E241" s="5"/>
      <c r="F241" s="5"/>
      <c r="G241" s="5"/>
      <c r="H241" s="5"/>
      <c r="I241" s="5"/>
    </row>
    <row r="242" spans="1:9" ht="16.5" x14ac:dyDescent="0.3">
      <c r="A242" s="5">
        <v>11</v>
      </c>
      <c r="B242" s="1">
        <v>12214</v>
      </c>
      <c r="C242" s="5"/>
      <c r="D242" s="3" t="s">
        <v>14</v>
      </c>
      <c r="E242" s="5"/>
      <c r="F242" s="5"/>
      <c r="G242" s="5"/>
      <c r="H242" s="5"/>
      <c r="I242" s="5"/>
    </row>
    <row r="243" spans="1:9" ht="16.5" x14ac:dyDescent="0.3">
      <c r="A243" s="5">
        <v>12</v>
      </c>
      <c r="B243" s="1">
        <v>12217</v>
      </c>
      <c r="C243" s="5"/>
      <c r="D243" s="3" t="s">
        <v>15</v>
      </c>
      <c r="E243" s="5"/>
      <c r="F243" s="5"/>
      <c r="G243" s="5"/>
      <c r="H243" s="5"/>
      <c r="I243" s="5"/>
    </row>
    <row r="244" spans="1:9" ht="16.5" x14ac:dyDescent="0.3">
      <c r="A244" s="5">
        <v>13</v>
      </c>
      <c r="B244" s="1">
        <v>12218</v>
      </c>
      <c r="C244" s="5"/>
      <c r="D244" s="3" t="s">
        <v>16</v>
      </c>
      <c r="E244" s="5"/>
      <c r="F244" s="5"/>
      <c r="G244" s="5"/>
      <c r="H244" s="5"/>
      <c r="I244" s="5"/>
    </row>
    <row r="245" spans="1:9" ht="16.5" x14ac:dyDescent="0.3">
      <c r="A245" s="5">
        <v>14</v>
      </c>
      <c r="B245" s="1">
        <v>12219</v>
      </c>
      <c r="C245" s="5"/>
      <c r="D245" s="3" t="s">
        <v>17</v>
      </c>
      <c r="E245" s="5"/>
      <c r="F245" s="5"/>
      <c r="G245" s="5"/>
      <c r="H245" s="5"/>
      <c r="I245" s="5"/>
    </row>
    <row r="246" spans="1:9" ht="16.5" x14ac:dyDescent="0.3">
      <c r="A246" s="5">
        <v>15</v>
      </c>
      <c r="B246" s="1">
        <v>12221</v>
      </c>
      <c r="C246" s="5"/>
      <c r="D246" s="3" t="s">
        <v>18</v>
      </c>
      <c r="E246" s="5"/>
      <c r="F246" s="5"/>
      <c r="G246" s="5"/>
      <c r="H246" s="5"/>
      <c r="I246" s="5"/>
    </row>
    <row r="247" spans="1:9" ht="16.5" x14ac:dyDescent="0.3">
      <c r="A247" s="5">
        <v>16</v>
      </c>
      <c r="B247" s="1">
        <v>12223</v>
      </c>
      <c r="C247" s="5"/>
      <c r="D247" s="3" t="s">
        <v>19</v>
      </c>
      <c r="E247" s="5"/>
      <c r="F247" s="5"/>
      <c r="G247" s="5"/>
      <c r="H247" s="5"/>
      <c r="I247" s="5"/>
    </row>
    <row r="248" spans="1:9" ht="16.5" x14ac:dyDescent="0.3">
      <c r="A248" s="5">
        <v>17</v>
      </c>
      <c r="B248" s="1">
        <v>12224</v>
      </c>
      <c r="C248" s="5"/>
      <c r="D248" s="3" t="s">
        <v>20</v>
      </c>
      <c r="E248" s="5"/>
      <c r="F248" s="5"/>
      <c r="G248" s="5"/>
      <c r="H248" s="5"/>
      <c r="I248" s="5"/>
    </row>
    <row r="249" spans="1:9" ht="16.5" x14ac:dyDescent="0.3">
      <c r="A249" s="5">
        <v>18</v>
      </c>
      <c r="B249" s="1">
        <v>12229</v>
      </c>
      <c r="C249" s="5"/>
      <c r="D249" s="3" t="s">
        <v>21</v>
      </c>
      <c r="E249" s="5"/>
      <c r="F249" s="5"/>
      <c r="G249" s="5"/>
      <c r="H249" s="5"/>
      <c r="I249" s="5"/>
    </row>
    <row r="250" spans="1:9" ht="16.5" x14ac:dyDescent="0.3">
      <c r="A250" s="5">
        <v>19</v>
      </c>
      <c r="B250" s="1">
        <v>12231</v>
      </c>
      <c r="C250" s="5"/>
      <c r="D250" s="3" t="s">
        <v>22</v>
      </c>
      <c r="E250" s="5"/>
      <c r="F250" s="5"/>
      <c r="G250" s="5"/>
      <c r="H250" s="5"/>
      <c r="I250" s="5"/>
    </row>
    <row r="251" spans="1:9" ht="16.5" x14ac:dyDescent="0.3">
      <c r="A251" s="5">
        <v>20</v>
      </c>
      <c r="B251" s="1">
        <v>12233</v>
      </c>
      <c r="C251" s="5"/>
      <c r="D251" s="3" t="s">
        <v>23</v>
      </c>
      <c r="E251" s="5"/>
      <c r="F251" s="5"/>
      <c r="G251" s="5"/>
      <c r="H251" s="5"/>
      <c r="I251" s="5"/>
    </row>
    <row r="252" spans="1:9" ht="16.5" x14ac:dyDescent="0.3">
      <c r="A252" s="5">
        <v>21</v>
      </c>
      <c r="B252" s="1">
        <v>12236</v>
      </c>
      <c r="C252" s="5"/>
      <c r="D252" s="3" t="s">
        <v>24</v>
      </c>
      <c r="E252" s="5"/>
      <c r="F252" s="5"/>
      <c r="G252" s="5"/>
      <c r="H252" s="5"/>
      <c r="I252" s="5"/>
    </row>
    <row r="253" spans="1:9" ht="16.5" x14ac:dyDescent="0.3">
      <c r="A253" s="5">
        <v>22</v>
      </c>
      <c r="B253" s="1">
        <v>12237</v>
      </c>
      <c r="C253" s="5"/>
      <c r="D253" s="3" t="s">
        <v>25</v>
      </c>
      <c r="E253" s="5"/>
      <c r="F253" s="5"/>
      <c r="G253" s="5"/>
      <c r="H253" s="5"/>
      <c r="I253" s="5"/>
    </row>
    <row r="254" spans="1:9" ht="16.5" x14ac:dyDescent="0.3">
      <c r="A254" s="5">
        <v>23</v>
      </c>
      <c r="B254" s="1">
        <v>12238</v>
      </c>
      <c r="C254" s="5"/>
      <c r="D254" s="3" t="s">
        <v>26</v>
      </c>
      <c r="E254" s="5"/>
      <c r="F254" s="5"/>
      <c r="G254" s="5"/>
      <c r="H254" s="5"/>
      <c r="I254" s="5"/>
    </row>
    <row r="255" spans="1:9" ht="16.5" x14ac:dyDescent="0.3">
      <c r="A255" s="5">
        <v>24</v>
      </c>
      <c r="B255" s="1">
        <v>12241</v>
      </c>
      <c r="C255" s="5"/>
      <c r="D255" s="3" t="s">
        <v>27</v>
      </c>
      <c r="E255" s="5"/>
      <c r="F255" s="5"/>
      <c r="G255" s="5"/>
      <c r="H255" s="5"/>
      <c r="I255" s="5"/>
    </row>
    <row r="256" spans="1:9" ht="16.5" x14ac:dyDescent="0.3">
      <c r="A256" s="5">
        <v>25</v>
      </c>
      <c r="B256" s="1">
        <v>12243</v>
      </c>
      <c r="C256" s="5"/>
      <c r="D256" s="3" t="s">
        <v>28</v>
      </c>
      <c r="E256" s="5"/>
      <c r="F256" s="5"/>
      <c r="G256" s="5"/>
      <c r="H256" s="5"/>
      <c r="I256" s="5"/>
    </row>
    <row r="257" spans="1:9" ht="16.5" x14ac:dyDescent="0.3">
      <c r="A257" s="5">
        <v>26</v>
      </c>
      <c r="B257" s="1">
        <v>12245</v>
      </c>
      <c r="C257" s="5"/>
      <c r="D257" s="3" t="s">
        <v>29</v>
      </c>
      <c r="E257" s="5"/>
      <c r="F257" s="5"/>
      <c r="G257" s="5"/>
      <c r="H257" s="5"/>
      <c r="I257" s="5"/>
    </row>
    <row r="258" spans="1:9" ht="16.5" x14ac:dyDescent="0.3">
      <c r="A258" s="5">
        <v>27</v>
      </c>
      <c r="B258" s="1">
        <v>12248</v>
      </c>
      <c r="C258" s="5"/>
      <c r="D258" s="3" t="s">
        <v>30</v>
      </c>
      <c r="E258" s="5"/>
      <c r="F258" s="5"/>
      <c r="G258" s="5"/>
      <c r="H258" s="5"/>
      <c r="I258" s="5"/>
    </row>
    <row r="259" spans="1:9" ht="16.5" x14ac:dyDescent="0.3">
      <c r="A259" s="5">
        <v>28</v>
      </c>
      <c r="B259" s="1">
        <v>12249</v>
      </c>
      <c r="C259" s="5"/>
      <c r="D259" s="3" t="s">
        <v>31</v>
      </c>
      <c r="E259" s="5"/>
      <c r="F259" s="5"/>
      <c r="G259" s="5"/>
      <c r="H259" s="5"/>
      <c r="I259" s="5"/>
    </row>
    <row r="260" spans="1:9" ht="16.5" x14ac:dyDescent="0.3">
      <c r="A260" s="5">
        <v>29</v>
      </c>
      <c r="B260" s="1">
        <v>12250</v>
      </c>
      <c r="C260" s="5"/>
      <c r="D260" s="3" t="s">
        <v>32</v>
      </c>
      <c r="E260" s="5"/>
      <c r="F260" s="5"/>
      <c r="G260" s="5"/>
      <c r="H260" s="5"/>
      <c r="I260" s="5"/>
    </row>
    <row r="261" spans="1:9" ht="16.5" x14ac:dyDescent="0.3">
      <c r="A261" s="5">
        <v>30</v>
      </c>
      <c r="B261" s="1">
        <v>12251</v>
      </c>
      <c r="C261" s="5"/>
      <c r="D261" s="3" t="s">
        <v>33</v>
      </c>
      <c r="E261" s="5"/>
      <c r="F261" s="5"/>
      <c r="G261" s="5"/>
      <c r="H261" s="5"/>
      <c r="I261" s="5"/>
    </row>
    <row r="262" spans="1:9" ht="16.5" x14ac:dyDescent="0.3">
      <c r="A262" s="5">
        <v>31</v>
      </c>
      <c r="B262" s="1">
        <v>12252</v>
      </c>
      <c r="C262" s="5"/>
      <c r="D262" s="3" t="s">
        <v>34</v>
      </c>
      <c r="E262" s="5"/>
      <c r="F262" s="5"/>
      <c r="G262" s="5"/>
      <c r="H262" s="5"/>
      <c r="I262" s="5"/>
    </row>
    <row r="263" spans="1:9" ht="16.5" x14ac:dyDescent="0.3">
      <c r="A263" s="5">
        <v>32</v>
      </c>
      <c r="B263" s="1">
        <v>12253</v>
      </c>
      <c r="C263" s="5"/>
      <c r="D263" s="3" t="s">
        <v>35</v>
      </c>
      <c r="E263" s="5"/>
      <c r="F263" s="5"/>
      <c r="G263" s="5"/>
      <c r="H263" s="5"/>
      <c r="I263" s="5"/>
    </row>
    <row r="264" spans="1:9" ht="16.5" x14ac:dyDescent="0.3">
      <c r="A264" s="5">
        <v>33</v>
      </c>
      <c r="B264" s="1">
        <v>12254</v>
      </c>
      <c r="C264" s="5"/>
      <c r="D264" s="3" t="s">
        <v>36</v>
      </c>
      <c r="E264" s="5"/>
      <c r="F264" s="5"/>
      <c r="G264" s="5"/>
      <c r="H264" s="5"/>
      <c r="I264" s="5"/>
    </row>
    <row r="265" spans="1:9" ht="16.5" x14ac:dyDescent="0.3">
      <c r="A265" s="5">
        <v>34</v>
      </c>
      <c r="B265" s="1">
        <v>12255</v>
      </c>
      <c r="C265" s="5"/>
      <c r="D265" s="3" t="s">
        <v>37</v>
      </c>
      <c r="E265" s="5"/>
      <c r="F265" s="5"/>
      <c r="G265" s="5"/>
      <c r="H265" s="5"/>
      <c r="I265" s="5"/>
    </row>
    <row r="266" spans="1:9" ht="16.5" x14ac:dyDescent="0.3">
      <c r="A266" s="5">
        <v>35</v>
      </c>
      <c r="B266" s="1">
        <v>12256</v>
      </c>
      <c r="C266" s="5"/>
      <c r="D266" s="3" t="s">
        <v>38</v>
      </c>
      <c r="E266" s="5"/>
      <c r="F266" s="5"/>
      <c r="G266" s="5"/>
      <c r="H266" s="5"/>
      <c r="I266" s="5"/>
    </row>
    <row r="267" spans="1:9" ht="16.5" x14ac:dyDescent="0.3">
      <c r="A267" s="5">
        <v>36</v>
      </c>
      <c r="B267" s="1">
        <v>12257</v>
      </c>
      <c r="C267" s="5"/>
      <c r="D267" s="3" t="s">
        <v>39</v>
      </c>
      <c r="E267" s="5"/>
      <c r="F267" s="5"/>
      <c r="G267" s="5"/>
      <c r="H267" s="5"/>
      <c r="I267" s="5"/>
    </row>
    <row r="268" spans="1:9" ht="16.5" x14ac:dyDescent="0.3">
      <c r="A268" s="5">
        <v>37</v>
      </c>
      <c r="B268" s="1">
        <v>12258</v>
      </c>
      <c r="C268" s="5"/>
      <c r="D268" s="3" t="s">
        <v>40</v>
      </c>
      <c r="E268" s="5"/>
      <c r="F268" s="5"/>
      <c r="G268" s="5"/>
      <c r="H268" s="5"/>
      <c r="I268" s="5"/>
    </row>
    <row r="269" spans="1:9" ht="16.5" x14ac:dyDescent="0.3">
      <c r="A269" s="5">
        <v>38</v>
      </c>
      <c r="B269" s="1">
        <v>12259</v>
      </c>
      <c r="C269" s="5"/>
      <c r="D269" s="4" t="s">
        <v>41</v>
      </c>
      <c r="E269" s="5"/>
      <c r="F269" s="5"/>
      <c r="G269" s="5"/>
      <c r="H269" s="5"/>
      <c r="I269" s="5"/>
    </row>
    <row r="270" spans="1:9" ht="16.5" x14ac:dyDescent="0.3">
      <c r="A270" s="5">
        <v>39</v>
      </c>
      <c r="B270" s="1">
        <v>12260</v>
      </c>
      <c r="C270" s="5"/>
      <c r="D270" s="4" t="s">
        <v>42</v>
      </c>
      <c r="E270" s="5"/>
      <c r="F270" s="5"/>
      <c r="G270" s="5"/>
      <c r="H270" s="5"/>
      <c r="I270" s="5"/>
    </row>
    <row r="271" spans="1:9" ht="16.5" x14ac:dyDescent="0.3">
      <c r="A271" s="5">
        <v>40</v>
      </c>
      <c r="B271" s="1">
        <v>12261</v>
      </c>
      <c r="C271" s="5"/>
      <c r="D271" s="4" t="s">
        <v>43</v>
      </c>
      <c r="E271" s="5"/>
      <c r="F271" s="5"/>
      <c r="G271" s="5"/>
      <c r="H271" s="5"/>
      <c r="I271" s="5"/>
    </row>
    <row r="272" spans="1:9" ht="16.5" x14ac:dyDescent="0.3">
      <c r="A272" s="5">
        <v>41</v>
      </c>
      <c r="B272" s="1">
        <v>12262</v>
      </c>
      <c r="C272" s="5"/>
      <c r="D272" s="4" t="s">
        <v>44</v>
      </c>
      <c r="E272" s="5"/>
      <c r="F272" s="5"/>
      <c r="G272" s="5"/>
      <c r="H272" s="5"/>
      <c r="I272" s="5"/>
    </row>
    <row r="273" spans="1:9" ht="16.5" x14ac:dyDescent="0.3">
      <c r="A273" s="5">
        <v>42</v>
      </c>
      <c r="B273" s="1">
        <v>12263</v>
      </c>
      <c r="C273" s="5"/>
      <c r="D273" s="4" t="s">
        <v>45</v>
      </c>
      <c r="E273" s="5"/>
      <c r="F273" s="5"/>
      <c r="G273" s="5"/>
      <c r="H273" s="5"/>
      <c r="I273" s="5"/>
    </row>
    <row r="274" spans="1:9" ht="16.5" x14ac:dyDescent="0.3">
      <c r="A274" s="5">
        <v>43</v>
      </c>
      <c r="B274" s="1">
        <v>12264</v>
      </c>
      <c r="C274" s="5"/>
      <c r="D274" s="4" t="s">
        <v>46</v>
      </c>
      <c r="E274" s="5"/>
      <c r="F274" s="5"/>
      <c r="G274" s="5"/>
      <c r="H274" s="5"/>
      <c r="I274" s="5"/>
    </row>
    <row r="275" spans="1:9" ht="16.5" x14ac:dyDescent="0.3">
      <c r="A275" s="5">
        <v>44</v>
      </c>
      <c r="B275" s="1">
        <v>12265</v>
      </c>
      <c r="C275" s="5"/>
      <c r="D275" s="4" t="s">
        <v>47</v>
      </c>
      <c r="E275" s="5"/>
      <c r="F275" s="5"/>
      <c r="G275" s="5"/>
      <c r="H275" s="5"/>
      <c r="I275" s="5"/>
    </row>
    <row r="276" spans="1:9" ht="16.5" x14ac:dyDescent="0.3">
      <c r="A276" s="5">
        <v>45</v>
      </c>
      <c r="B276" s="1">
        <v>12266</v>
      </c>
      <c r="C276" s="5"/>
      <c r="D276" s="4" t="s">
        <v>48</v>
      </c>
      <c r="E276" s="5"/>
      <c r="F276" s="5"/>
      <c r="G276" s="5"/>
      <c r="H276" s="5"/>
      <c r="I276" s="5"/>
    </row>
    <row r="279" spans="1:9" x14ac:dyDescent="0.25">
      <c r="C279" s="60" t="s">
        <v>55</v>
      </c>
      <c r="D279" s="60"/>
      <c r="G279" s="60" t="s">
        <v>56</v>
      </c>
      <c r="H279" s="60"/>
    </row>
    <row r="283" spans="1:9" ht="18.75" x14ac:dyDescent="0.3">
      <c r="A283" s="64" t="s">
        <v>52</v>
      </c>
      <c r="B283" s="64"/>
      <c r="C283" s="64"/>
      <c r="D283" s="64"/>
      <c r="E283" s="64"/>
      <c r="F283" s="64"/>
      <c r="G283" s="64"/>
      <c r="H283" s="64"/>
      <c r="I283" s="64"/>
    </row>
    <row r="284" spans="1:9" ht="18.75" x14ac:dyDescent="0.3">
      <c r="A284" s="67" t="s">
        <v>73</v>
      </c>
      <c r="B284" s="68"/>
      <c r="C284" s="68"/>
      <c r="D284" s="68"/>
      <c r="E284" s="69"/>
      <c r="F284" s="67" t="s">
        <v>68</v>
      </c>
      <c r="G284" s="68"/>
      <c r="H284" s="68"/>
      <c r="I284" s="69"/>
    </row>
    <row r="285" spans="1:9" ht="18.75" x14ac:dyDescent="0.3">
      <c r="A285" s="66" t="s">
        <v>61</v>
      </c>
      <c r="B285" s="66"/>
      <c r="C285" s="66"/>
      <c r="D285" s="6" t="s">
        <v>50</v>
      </c>
      <c r="E285" s="61" t="s">
        <v>74</v>
      </c>
      <c r="F285" s="62"/>
      <c r="G285" s="62"/>
      <c r="H285" s="62"/>
      <c r="I285" s="63"/>
    </row>
    <row r="286" spans="1:9" ht="18.75" x14ac:dyDescent="0.3">
      <c r="A286" s="12" t="s">
        <v>62</v>
      </c>
      <c r="B286" s="13"/>
      <c r="C286" s="10"/>
      <c r="D286" s="11"/>
      <c r="E286" s="65" t="s">
        <v>3</v>
      </c>
      <c r="F286" s="65"/>
      <c r="G286" s="65"/>
      <c r="H286" s="65"/>
      <c r="I286" s="65"/>
    </row>
    <row r="287" spans="1:9" x14ac:dyDescent="0.25">
      <c r="A287" s="8" t="s">
        <v>49</v>
      </c>
      <c r="B287" s="8" t="s">
        <v>0</v>
      </c>
      <c r="C287" s="8" t="s">
        <v>1</v>
      </c>
      <c r="D287" s="8" t="s">
        <v>2</v>
      </c>
      <c r="E287" s="8" t="s">
        <v>58</v>
      </c>
      <c r="F287" s="8" t="s">
        <v>57</v>
      </c>
      <c r="G287" s="8" t="s">
        <v>59</v>
      </c>
      <c r="H287" s="8" t="s">
        <v>60</v>
      </c>
      <c r="I287" s="8" t="s">
        <v>54</v>
      </c>
    </row>
    <row r="288" spans="1:9" ht="16.5" x14ac:dyDescent="0.3">
      <c r="A288" s="5">
        <v>1</v>
      </c>
      <c r="B288" s="1">
        <v>12201</v>
      </c>
      <c r="C288" s="5"/>
      <c r="D288" s="2" t="s">
        <v>4</v>
      </c>
      <c r="E288" s="5"/>
      <c r="F288" s="5"/>
      <c r="G288" s="5"/>
      <c r="H288" s="5"/>
      <c r="I288" s="5"/>
    </row>
    <row r="289" spans="1:9" ht="16.5" x14ac:dyDescent="0.3">
      <c r="A289" s="5">
        <v>2</v>
      </c>
      <c r="B289" s="1">
        <v>12202</v>
      </c>
      <c r="C289" s="5"/>
      <c r="D289" s="3" t="s">
        <v>5</v>
      </c>
      <c r="E289" s="5"/>
      <c r="F289" s="5"/>
      <c r="G289" s="5"/>
      <c r="H289" s="5"/>
      <c r="I289" s="5"/>
    </row>
    <row r="290" spans="1:9" ht="16.5" x14ac:dyDescent="0.3">
      <c r="A290" s="5">
        <v>3</v>
      </c>
      <c r="B290" s="1">
        <v>12203</v>
      </c>
      <c r="C290" s="5"/>
      <c r="D290" s="3" t="s">
        <v>6</v>
      </c>
      <c r="E290" s="5"/>
      <c r="F290" s="5"/>
      <c r="G290" s="5"/>
      <c r="H290" s="5"/>
      <c r="I290" s="5"/>
    </row>
    <row r="291" spans="1:9" ht="16.5" x14ac:dyDescent="0.3">
      <c r="A291" s="5">
        <v>4</v>
      </c>
      <c r="B291" s="1">
        <v>12204</v>
      </c>
      <c r="C291" s="5"/>
      <c r="D291" s="3" t="s">
        <v>7</v>
      </c>
      <c r="E291" s="5"/>
      <c r="F291" s="5"/>
      <c r="G291" s="5"/>
      <c r="H291" s="5"/>
      <c r="I291" s="5"/>
    </row>
    <row r="292" spans="1:9" ht="16.5" x14ac:dyDescent="0.3">
      <c r="A292" s="5">
        <v>5</v>
      </c>
      <c r="B292" s="1">
        <v>12206</v>
      </c>
      <c r="C292" s="5"/>
      <c r="D292" s="3" t="s">
        <v>8</v>
      </c>
      <c r="E292" s="5"/>
      <c r="F292" s="5"/>
      <c r="G292" s="5"/>
      <c r="H292" s="5"/>
      <c r="I292" s="5"/>
    </row>
    <row r="293" spans="1:9" ht="16.5" x14ac:dyDescent="0.3">
      <c r="A293" s="5">
        <v>6</v>
      </c>
      <c r="B293" s="1">
        <v>12207</v>
      </c>
      <c r="C293" s="5"/>
      <c r="D293" s="3" t="s">
        <v>9</v>
      </c>
      <c r="E293" s="5"/>
      <c r="F293" s="5"/>
      <c r="G293" s="5"/>
      <c r="H293" s="5"/>
      <c r="I293" s="5"/>
    </row>
    <row r="294" spans="1:9" ht="16.5" x14ac:dyDescent="0.3">
      <c r="A294" s="5">
        <v>7</v>
      </c>
      <c r="B294" s="1">
        <v>12209</v>
      </c>
      <c r="C294" s="5"/>
      <c r="D294" s="3" t="s">
        <v>10</v>
      </c>
      <c r="E294" s="5"/>
      <c r="F294" s="5"/>
      <c r="G294" s="5"/>
      <c r="H294" s="5"/>
      <c r="I294" s="5"/>
    </row>
    <row r="295" spans="1:9" ht="16.5" x14ac:dyDescent="0.3">
      <c r="A295" s="5">
        <v>8</v>
      </c>
      <c r="B295" s="1">
        <v>12210</v>
      </c>
      <c r="C295" s="5"/>
      <c r="D295" s="3" t="s">
        <v>11</v>
      </c>
      <c r="E295" s="5"/>
      <c r="F295" s="5"/>
      <c r="G295" s="5"/>
      <c r="H295" s="5"/>
      <c r="I295" s="5"/>
    </row>
    <row r="296" spans="1:9" ht="16.5" x14ac:dyDescent="0.3">
      <c r="A296" s="5">
        <v>9</v>
      </c>
      <c r="B296" s="1">
        <v>12211</v>
      </c>
      <c r="C296" s="5"/>
      <c r="D296" s="3" t="s">
        <v>12</v>
      </c>
      <c r="E296" s="5"/>
      <c r="F296" s="5"/>
      <c r="G296" s="5"/>
      <c r="H296" s="5"/>
      <c r="I296" s="5"/>
    </row>
    <row r="297" spans="1:9" ht="16.5" x14ac:dyDescent="0.3">
      <c r="A297" s="5">
        <v>10</v>
      </c>
      <c r="B297" s="1">
        <v>12213</v>
      </c>
      <c r="C297" s="5"/>
      <c r="D297" s="3" t="s">
        <v>13</v>
      </c>
      <c r="E297" s="5"/>
      <c r="F297" s="5"/>
      <c r="G297" s="5"/>
      <c r="H297" s="5"/>
      <c r="I297" s="5"/>
    </row>
    <row r="298" spans="1:9" ht="16.5" x14ac:dyDescent="0.3">
      <c r="A298" s="5">
        <v>11</v>
      </c>
      <c r="B298" s="1">
        <v>12214</v>
      </c>
      <c r="C298" s="5"/>
      <c r="D298" s="3" t="s">
        <v>14</v>
      </c>
      <c r="E298" s="5"/>
      <c r="F298" s="5"/>
      <c r="G298" s="5"/>
      <c r="H298" s="5"/>
      <c r="I298" s="5"/>
    </row>
    <row r="299" spans="1:9" ht="16.5" x14ac:dyDescent="0.3">
      <c r="A299" s="5">
        <v>12</v>
      </c>
      <c r="B299" s="1">
        <v>12217</v>
      </c>
      <c r="C299" s="5"/>
      <c r="D299" s="3" t="s">
        <v>15</v>
      </c>
      <c r="E299" s="5"/>
      <c r="F299" s="5"/>
      <c r="G299" s="5"/>
      <c r="H299" s="5"/>
      <c r="I299" s="5"/>
    </row>
    <row r="300" spans="1:9" ht="16.5" x14ac:dyDescent="0.3">
      <c r="A300" s="5">
        <v>13</v>
      </c>
      <c r="B300" s="1">
        <v>12218</v>
      </c>
      <c r="C300" s="5"/>
      <c r="D300" s="3" t="s">
        <v>16</v>
      </c>
      <c r="E300" s="5"/>
      <c r="F300" s="5"/>
      <c r="G300" s="5"/>
      <c r="H300" s="5"/>
      <c r="I300" s="5"/>
    </row>
    <row r="301" spans="1:9" ht="16.5" x14ac:dyDescent="0.3">
      <c r="A301" s="5">
        <v>14</v>
      </c>
      <c r="B301" s="1">
        <v>12219</v>
      </c>
      <c r="C301" s="5"/>
      <c r="D301" s="3" t="s">
        <v>17</v>
      </c>
      <c r="E301" s="5"/>
      <c r="F301" s="5"/>
      <c r="G301" s="5"/>
      <c r="H301" s="5"/>
      <c r="I301" s="5"/>
    </row>
    <row r="302" spans="1:9" ht="16.5" x14ac:dyDescent="0.3">
      <c r="A302" s="5">
        <v>15</v>
      </c>
      <c r="B302" s="1">
        <v>12221</v>
      </c>
      <c r="C302" s="5"/>
      <c r="D302" s="3" t="s">
        <v>18</v>
      </c>
      <c r="E302" s="5"/>
      <c r="F302" s="5"/>
      <c r="G302" s="5"/>
      <c r="H302" s="5"/>
      <c r="I302" s="5"/>
    </row>
    <row r="303" spans="1:9" ht="16.5" x14ac:dyDescent="0.3">
      <c r="A303" s="5">
        <v>16</v>
      </c>
      <c r="B303" s="1">
        <v>12223</v>
      </c>
      <c r="C303" s="5"/>
      <c r="D303" s="3" t="s">
        <v>19</v>
      </c>
      <c r="E303" s="5"/>
      <c r="F303" s="5"/>
      <c r="G303" s="5"/>
      <c r="H303" s="5"/>
      <c r="I303" s="5"/>
    </row>
    <row r="304" spans="1:9" ht="16.5" x14ac:dyDescent="0.3">
      <c r="A304" s="5">
        <v>17</v>
      </c>
      <c r="B304" s="1">
        <v>12224</v>
      </c>
      <c r="C304" s="5"/>
      <c r="D304" s="3" t="s">
        <v>20</v>
      </c>
      <c r="E304" s="5"/>
      <c r="F304" s="5"/>
      <c r="G304" s="5"/>
      <c r="H304" s="5"/>
      <c r="I304" s="5"/>
    </row>
    <row r="305" spans="1:9" ht="16.5" x14ac:dyDescent="0.3">
      <c r="A305" s="5">
        <v>18</v>
      </c>
      <c r="B305" s="1">
        <v>12229</v>
      </c>
      <c r="C305" s="5"/>
      <c r="D305" s="3" t="s">
        <v>21</v>
      </c>
      <c r="E305" s="5"/>
      <c r="F305" s="5"/>
      <c r="G305" s="5"/>
      <c r="H305" s="5"/>
      <c r="I305" s="5"/>
    </row>
    <row r="306" spans="1:9" ht="16.5" x14ac:dyDescent="0.3">
      <c r="A306" s="5">
        <v>19</v>
      </c>
      <c r="B306" s="1">
        <v>12231</v>
      </c>
      <c r="C306" s="5"/>
      <c r="D306" s="3" t="s">
        <v>22</v>
      </c>
      <c r="E306" s="5"/>
      <c r="F306" s="5"/>
      <c r="G306" s="5"/>
      <c r="H306" s="5"/>
      <c r="I306" s="5"/>
    </row>
    <row r="307" spans="1:9" ht="16.5" x14ac:dyDescent="0.3">
      <c r="A307" s="5">
        <v>20</v>
      </c>
      <c r="B307" s="1">
        <v>12233</v>
      </c>
      <c r="C307" s="5"/>
      <c r="D307" s="3" t="s">
        <v>23</v>
      </c>
      <c r="E307" s="5"/>
      <c r="F307" s="5"/>
      <c r="G307" s="5"/>
      <c r="H307" s="5"/>
      <c r="I307" s="5"/>
    </row>
    <row r="308" spans="1:9" ht="16.5" x14ac:dyDescent="0.3">
      <c r="A308" s="5">
        <v>21</v>
      </c>
      <c r="B308" s="1">
        <v>12236</v>
      </c>
      <c r="C308" s="5"/>
      <c r="D308" s="3" t="s">
        <v>24</v>
      </c>
      <c r="E308" s="5"/>
      <c r="F308" s="5"/>
      <c r="G308" s="5"/>
      <c r="H308" s="5"/>
      <c r="I308" s="5"/>
    </row>
    <row r="309" spans="1:9" ht="16.5" x14ac:dyDescent="0.3">
      <c r="A309" s="5">
        <v>22</v>
      </c>
      <c r="B309" s="1">
        <v>12237</v>
      </c>
      <c r="C309" s="5"/>
      <c r="D309" s="3" t="s">
        <v>25</v>
      </c>
      <c r="E309" s="5"/>
      <c r="F309" s="5"/>
      <c r="G309" s="5"/>
      <c r="H309" s="5"/>
      <c r="I309" s="5"/>
    </row>
    <row r="310" spans="1:9" ht="16.5" x14ac:dyDescent="0.3">
      <c r="A310" s="5">
        <v>23</v>
      </c>
      <c r="B310" s="1">
        <v>12238</v>
      </c>
      <c r="C310" s="5"/>
      <c r="D310" s="3" t="s">
        <v>26</v>
      </c>
      <c r="E310" s="5"/>
      <c r="F310" s="5"/>
      <c r="G310" s="5"/>
      <c r="H310" s="5"/>
      <c r="I310" s="5"/>
    </row>
    <row r="311" spans="1:9" ht="16.5" x14ac:dyDescent="0.3">
      <c r="A311" s="5">
        <v>24</v>
      </c>
      <c r="B311" s="1">
        <v>12241</v>
      </c>
      <c r="C311" s="5"/>
      <c r="D311" s="3" t="s">
        <v>27</v>
      </c>
      <c r="E311" s="5"/>
      <c r="F311" s="5"/>
      <c r="G311" s="5"/>
      <c r="H311" s="5"/>
      <c r="I311" s="5"/>
    </row>
    <row r="312" spans="1:9" ht="16.5" x14ac:dyDescent="0.3">
      <c r="A312" s="5">
        <v>25</v>
      </c>
      <c r="B312" s="1">
        <v>12243</v>
      </c>
      <c r="C312" s="5"/>
      <c r="D312" s="3" t="s">
        <v>28</v>
      </c>
      <c r="E312" s="5"/>
      <c r="F312" s="5"/>
      <c r="G312" s="5"/>
      <c r="H312" s="5"/>
      <c r="I312" s="5"/>
    </row>
    <row r="313" spans="1:9" ht="16.5" x14ac:dyDescent="0.3">
      <c r="A313" s="5">
        <v>26</v>
      </c>
      <c r="B313" s="1">
        <v>12245</v>
      </c>
      <c r="C313" s="5"/>
      <c r="D313" s="3" t="s">
        <v>29</v>
      </c>
      <c r="E313" s="5"/>
      <c r="F313" s="5"/>
      <c r="G313" s="5"/>
      <c r="H313" s="5"/>
      <c r="I313" s="5"/>
    </row>
    <row r="314" spans="1:9" ht="16.5" x14ac:dyDescent="0.3">
      <c r="A314" s="5">
        <v>27</v>
      </c>
      <c r="B314" s="1">
        <v>12248</v>
      </c>
      <c r="C314" s="5"/>
      <c r="D314" s="3" t="s">
        <v>30</v>
      </c>
      <c r="E314" s="5"/>
      <c r="F314" s="5"/>
      <c r="G314" s="5"/>
      <c r="H314" s="5"/>
      <c r="I314" s="5"/>
    </row>
    <row r="315" spans="1:9" ht="16.5" x14ac:dyDescent="0.3">
      <c r="A315" s="5">
        <v>28</v>
      </c>
      <c r="B315" s="1">
        <v>12249</v>
      </c>
      <c r="C315" s="5"/>
      <c r="D315" s="3" t="s">
        <v>31</v>
      </c>
      <c r="E315" s="5"/>
      <c r="F315" s="5"/>
      <c r="G315" s="5"/>
      <c r="H315" s="5"/>
      <c r="I315" s="5"/>
    </row>
    <row r="316" spans="1:9" ht="16.5" x14ac:dyDescent="0.3">
      <c r="A316" s="5">
        <v>29</v>
      </c>
      <c r="B316" s="1">
        <v>12250</v>
      </c>
      <c r="C316" s="5"/>
      <c r="D316" s="3" t="s">
        <v>32</v>
      </c>
      <c r="E316" s="5"/>
      <c r="F316" s="5"/>
      <c r="G316" s="5"/>
      <c r="H316" s="5"/>
      <c r="I316" s="5"/>
    </row>
    <row r="317" spans="1:9" ht="16.5" x14ac:dyDescent="0.3">
      <c r="A317" s="5">
        <v>30</v>
      </c>
      <c r="B317" s="1">
        <v>12251</v>
      </c>
      <c r="C317" s="5"/>
      <c r="D317" s="3" t="s">
        <v>33</v>
      </c>
      <c r="E317" s="5"/>
      <c r="F317" s="5"/>
      <c r="G317" s="5"/>
      <c r="H317" s="5"/>
      <c r="I317" s="5"/>
    </row>
    <row r="318" spans="1:9" ht="16.5" x14ac:dyDescent="0.3">
      <c r="A318" s="5">
        <v>31</v>
      </c>
      <c r="B318" s="1">
        <v>12252</v>
      </c>
      <c r="C318" s="5"/>
      <c r="D318" s="3" t="s">
        <v>34</v>
      </c>
      <c r="E318" s="5"/>
      <c r="F318" s="5"/>
      <c r="G318" s="5"/>
      <c r="H318" s="5"/>
      <c r="I318" s="5"/>
    </row>
    <row r="319" spans="1:9" ht="16.5" x14ac:dyDescent="0.3">
      <c r="A319" s="5">
        <v>32</v>
      </c>
      <c r="B319" s="1">
        <v>12253</v>
      </c>
      <c r="C319" s="5"/>
      <c r="D319" s="3" t="s">
        <v>35</v>
      </c>
      <c r="E319" s="5"/>
      <c r="F319" s="5"/>
      <c r="G319" s="5"/>
      <c r="H319" s="5"/>
      <c r="I319" s="5"/>
    </row>
    <row r="320" spans="1:9" ht="16.5" x14ac:dyDescent="0.3">
      <c r="A320" s="5">
        <v>33</v>
      </c>
      <c r="B320" s="1">
        <v>12254</v>
      </c>
      <c r="C320" s="5"/>
      <c r="D320" s="3" t="s">
        <v>36</v>
      </c>
      <c r="E320" s="5"/>
      <c r="F320" s="5"/>
      <c r="G320" s="5"/>
      <c r="H320" s="5"/>
      <c r="I320" s="5"/>
    </row>
    <row r="321" spans="1:9" ht="16.5" x14ac:dyDescent="0.3">
      <c r="A321" s="5">
        <v>34</v>
      </c>
      <c r="B321" s="1">
        <v>12255</v>
      </c>
      <c r="C321" s="5"/>
      <c r="D321" s="3" t="s">
        <v>37</v>
      </c>
      <c r="E321" s="5"/>
      <c r="F321" s="5"/>
      <c r="G321" s="5"/>
      <c r="H321" s="5"/>
      <c r="I321" s="5"/>
    </row>
    <row r="322" spans="1:9" ht="16.5" x14ac:dyDescent="0.3">
      <c r="A322" s="5">
        <v>35</v>
      </c>
      <c r="B322" s="1">
        <v>12256</v>
      </c>
      <c r="C322" s="5"/>
      <c r="D322" s="3" t="s">
        <v>38</v>
      </c>
      <c r="E322" s="5"/>
      <c r="F322" s="5"/>
      <c r="G322" s="5"/>
      <c r="H322" s="5"/>
      <c r="I322" s="5"/>
    </row>
    <row r="323" spans="1:9" ht="16.5" x14ac:dyDescent="0.3">
      <c r="A323" s="5">
        <v>36</v>
      </c>
      <c r="B323" s="1">
        <v>12257</v>
      </c>
      <c r="C323" s="5"/>
      <c r="D323" s="3" t="s">
        <v>39</v>
      </c>
      <c r="E323" s="5"/>
      <c r="F323" s="5"/>
      <c r="G323" s="5"/>
      <c r="H323" s="5"/>
      <c r="I323" s="5"/>
    </row>
    <row r="324" spans="1:9" ht="16.5" x14ac:dyDescent="0.3">
      <c r="A324" s="5">
        <v>37</v>
      </c>
      <c r="B324" s="1">
        <v>12258</v>
      </c>
      <c r="C324" s="5"/>
      <c r="D324" s="3" t="s">
        <v>40</v>
      </c>
      <c r="E324" s="5"/>
      <c r="F324" s="5"/>
      <c r="G324" s="5"/>
      <c r="H324" s="5"/>
      <c r="I324" s="5"/>
    </row>
    <row r="325" spans="1:9" ht="16.5" x14ac:dyDescent="0.3">
      <c r="A325" s="5">
        <v>38</v>
      </c>
      <c r="B325" s="1">
        <v>12259</v>
      </c>
      <c r="C325" s="5"/>
      <c r="D325" s="4" t="s">
        <v>41</v>
      </c>
      <c r="E325" s="5"/>
      <c r="F325" s="5"/>
      <c r="G325" s="5"/>
      <c r="H325" s="5"/>
      <c r="I325" s="5"/>
    </row>
    <row r="326" spans="1:9" ht="16.5" x14ac:dyDescent="0.3">
      <c r="A326" s="5">
        <v>39</v>
      </c>
      <c r="B326" s="1">
        <v>12260</v>
      </c>
      <c r="C326" s="5"/>
      <c r="D326" s="4" t="s">
        <v>42</v>
      </c>
      <c r="E326" s="5"/>
      <c r="F326" s="5"/>
      <c r="G326" s="5"/>
      <c r="H326" s="5"/>
      <c r="I326" s="5"/>
    </row>
    <row r="327" spans="1:9" ht="16.5" x14ac:dyDescent="0.3">
      <c r="A327" s="5">
        <v>40</v>
      </c>
      <c r="B327" s="1">
        <v>12261</v>
      </c>
      <c r="C327" s="5"/>
      <c r="D327" s="4" t="s">
        <v>43</v>
      </c>
      <c r="E327" s="5"/>
      <c r="F327" s="5"/>
      <c r="G327" s="5"/>
      <c r="H327" s="5"/>
      <c r="I327" s="5"/>
    </row>
    <row r="328" spans="1:9" ht="16.5" x14ac:dyDescent="0.3">
      <c r="A328" s="5">
        <v>41</v>
      </c>
      <c r="B328" s="1">
        <v>12262</v>
      </c>
      <c r="C328" s="5"/>
      <c r="D328" s="4" t="s">
        <v>44</v>
      </c>
      <c r="E328" s="5"/>
      <c r="F328" s="5"/>
      <c r="G328" s="5"/>
      <c r="H328" s="5"/>
      <c r="I328" s="5"/>
    </row>
    <row r="329" spans="1:9" ht="16.5" x14ac:dyDescent="0.3">
      <c r="A329" s="5">
        <v>42</v>
      </c>
      <c r="B329" s="1">
        <v>12263</v>
      </c>
      <c r="C329" s="5"/>
      <c r="D329" s="4" t="s">
        <v>45</v>
      </c>
      <c r="E329" s="5"/>
      <c r="F329" s="5"/>
      <c r="G329" s="5"/>
      <c r="H329" s="5"/>
      <c r="I329" s="5"/>
    </row>
    <row r="330" spans="1:9" ht="16.5" x14ac:dyDescent="0.3">
      <c r="A330" s="5">
        <v>43</v>
      </c>
      <c r="B330" s="1">
        <v>12264</v>
      </c>
      <c r="C330" s="5"/>
      <c r="D330" s="4" t="s">
        <v>46</v>
      </c>
      <c r="E330" s="5"/>
      <c r="F330" s="5"/>
      <c r="G330" s="5"/>
      <c r="H330" s="5"/>
      <c r="I330" s="5"/>
    </row>
    <row r="331" spans="1:9" ht="16.5" x14ac:dyDescent="0.3">
      <c r="A331" s="5">
        <v>44</v>
      </c>
      <c r="B331" s="1">
        <v>12265</v>
      </c>
      <c r="C331" s="5"/>
      <c r="D331" s="4" t="s">
        <v>47</v>
      </c>
      <c r="E331" s="5"/>
      <c r="F331" s="5"/>
      <c r="G331" s="5"/>
      <c r="H331" s="5"/>
      <c r="I331" s="5"/>
    </row>
    <row r="332" spans="1:9" ht="16.5" x14ac:dyDescent="0.3">
      <c r="A332" s="5">
        <v>45</v>
      </c>
      <c r="B332" s="1">
        <v>12266</v>
      </c>
      <c r="C332" s="5"/>
      <c r="D332" s="4" t="s">
        <v>48</v>
      </c>
      <c r="E332" s="5"/>
      <c r="F332" s="5"/>
      <c r="G332" s="5"/>
      <c r="H332" s="5"/>
      <c r="I332" s="5"/>
    </row>
    <row r="335" spans="1:9" x14ac:dyDescent="0.25">
      <c r="C335" s="60" t="s">
        <v>55</v>
      </c>
      <c r="D335" s="60"/>
      <c r="G335" s="60" t="s">
        <v>56</v>
      </c>
      <c r="H335" s="60"/>
    </row>
  </sheetData>
  <mergeCells count="47">
    <mergeCell ref="E286:I286"/>
    <mergeCell ref="C335:D335"/>
    <mergeCell ref="G335:H335"/>
    <mergeCell ref="A283:I283"/>
    <mergeCell ref="A284:E284"/>
    <mergeCell ref="F284:I284"/>
    <mergeCell ref="A285:C285"/>
    <mergeCell ref="E285:I285"/>
    <mergeCell ref="C279:D279"/>
    <mergeCell ref="G279:H279"/>
    <mergeCell ref="E59:I59"/>
    <mergeCell ref="E116:I116"/>
    <mergeCell ref="E173:I173"/>
    <mergeCell ref="E229:I229"/>
    <mergeCell ref="A114:I114"/>
    <mergeCell ref="A227:I227"/>
    <mergeCell ref="A228:E228"/>
    <mergeCell ref="F228:I228"/>
    <mergeCell ref="A229:C229"/>
    <mergeCell ref="E230:I230"/>
    <mergeCell ref="A172:E172"/>
    <mergeCell ref="F172:I172"/>
    <mergeCell ref="A173:C173"/>
    <mergeCell ref="E174:I174"/>
    <mergeCell ref="C223:D223"/>
    <mergeCell ref="G223:H223"/>
    <mergeCell ref="A116:C116"/>
    <mergeCell ref="C165:D165"/>
    <mergeCell ref="G165:H165"/>
    <mergeCell ref="A171:I171"/>
    <mergeCell ref="C109:D109"/>
    <mergeCell ref="G109:H109"/>
    <mergeCell ref="A115:E115"/>
    <mergeCell ref="F115:I115"/>
    <mergeCell ref="A57:I57"/>
    <mergeCell ref="A58:E58"/>
    <mergeCell ref="F58:I58"/>
    <mergeCell ref="A59:C59"/>
    <mergeCell ref="E60:I60"/>
    <mergeCell ref="C53:D53"/>
    <mergeCell ref="G53:H53"/>
    <mergeCell ref="E3:I3"/>
    <mergeCell ref="A1:I1"/>
    <mergeCell ref="E4:I4"/>
    <mergeCell ref="A2:E2"/>
    <mergeCell ref="A3:C3"/>
    <mergeCell ref="F2:I2"/>
  </mergeCells>
  <printOptions horizontalCentered="1" verticalCentered="1"/>
  <pageMargins left="0.25" right="0.25" top="0.75" bottom="0.75" header="0.3" footer="0.3"/>
  <pageSetup paperSize="5" orientation="portrait" r:id="rId1"/>
  <headerFoot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5"/>
  <sheetViews>
    <sheetView topLeftCell="A259" zoomScaleNormal="100" workbookViewId="0">
      <selection activeCell="A271" sqref="A271:I316"/>
    </sheetView>
  </sheetViews>
  <sheetFormatPr defaultRowHeight="15" x14ac:dyDescent="0.25"/>
  <cols>
    <col min="1" max="1" width="5.140625" customWidth="1"/>
    <col min="2" max="2" width="8.5703125" customWidth="1"/>
    <col min="3" max="3" width="9.42578125" customWidth="1"/>
    <col min="4" max="4" width="25.140625" customWidth="1"/>
    <col min="8" max="8" width="11" customWidth="1"/>
    <col min="9" max="9" width="8.7109375" customWidth="1"/>
  </cols>
  <sheetData>
    <row r="1" spans="1:9" ht="18.75" x14ac:dyDescent="0.3">
      <c r="A1" s="64" t="s">
        <v>75</v>
      </c>
      <c r="B1" s="64"/>
      <c r="C1" s="64"/>
      <c r="D1" s="64"/>
      <c r="E1" s="64"/>
      <c r="F1" s="64"/>
      <c r="G1" s="64"/>
      <c r="H1" s="64"/>
      <c r="I1" s="64"/>
    </row>
    <row r="2" spans="1:9" ht="18.75" x14ac:dyDescent="0.3">
      <c r="A2" s="66" t="s">
        <v>79</v>
      </c>
      <c r="B2" s="66"/>
      <c r="C2" s="66"/>
      <c r="D2" s="66"/>
      <c r="E2" s="66"/>
      <c r="F2" s="67" t="s">
        <v>65</v>
      </c>
      <c r="G2" s="68"/>
      <c r="H2" s="68"/>
      <c r="I2" s="69"/>
    </row>
    <row r="3" spans="1:9" ht="18.75" x14ac:dyDescent="0.3">
      <c r="A3" s="66" t="s">
        <v>61</v>
      </c>
      <c r="B3" s="66"/>
      <c r="C3" s="66"/>
      <c r="D3" s="6" t="s">
        <v>156</v>
      </c>
      <c r="E3" s="61" t="s">
        <v>77</v>
      </c>
      <c r="F3" s="62"/>
      <c r="G3" s="62"/>
      <c r="H3" s="62"/>
      <c r="I3" s="63"/>
    </row>
    <row r="4" spans="1:9" ht="18.75" x14ac:dyDescent="0.3">
      <c r="A4" s="12" t="s">
        <v>78</v>
      </c>
      <c r="B4" s="13"/>
      <c r="C4" s="10"/>
      <c r="D4" s="11"/>
      <c r="E4" s="65" t="s">
        <v>3</v>
      </c>
      <c r="F4" s="65"/>
      <c r="G4" s="65"/>
      <c r="H4" s="65"/>
      <c r="I4" s="65"/>
    </row>
    <row r="5" spans="1:9" x14ac:dyDescent="0.25">
      <c r="A5" s="8" t="s">
        <v>49</v>
      </c>
      <c r="B5" s="8" t="s">
        <v>0</v>
      </c>
      <c r="C5" s="8" t="s">
        <v>1</v>
      </c>
      <c r="D5" s="8" t="s">
        <v>2</v>
      </c>
      <c r="E5" s="16" t="s">
        <v>58</v>
      </c>
      <c r="F5" s="8" t="s">
        <v>57</v>
      </c>
      <c r="G5" s="8" t="s">
        <v>59</v>
      </c>
      <c r="H5" s="8" t="s">
        <v>60</v>
      </c>
      <c r="I5" s="8" t="s">
        <v>54</v>
      </c>
    </row>
    <row r="6" spans="1:9" ht="15.75" x14ac:dyDescent="0.25">
      <c r="A6" s="5">
        <v>1</v>
      </c>
      <c r="B6" s="26">
        <v>6401</v>
      </c>
      <c r="C6" s="5"/>
      <c r="D6" s="51" t="s">
        <v>124</v>
      </c>
      <c r="E6" s="15"/>
      <c r="F6" s="15"/>
      <c r="G6" s="15"/>
      <c r="H6" s="15"/>
      <c r="I6" s="9">
        <f>SUM(E6:H6)</f>
        <v>0</v>
      </c>
    </row>
    <row r="7" spans="1:9" ht="15.75" x14ac:dyDescent="0.25">
      <c r="A7" s="5">
        <v>2</v>
      </c>
      <c r="B7" s="26">
        <v>6402</v>
      </c>
      <c r="C7" s="5"/>
      <c r="D7" s="51" t="s">
        <v>125</v>
      </c>
      <c r="E7" s="15"/>
      <c r="F7" s="15"/>
      <c r="G7" s="15"/>
      <c r="H7" s="15"/>
      <c r="I7" s="9">
        <f t="shared" ref="I7:I42" si="0">SUM(E7:H7)</f>
        <v>0</v>
      </c>
    </row>
    <row r="8" spans="1:9" ht="15.75" x14ac:dyDescent="0.25">
      <c r="A8" s="5">
        <v>3</v>
      </c>
      <c r="B8" s="26">
        <v>6403</v>
      </c>
      <c r="C8" s="5"/>
      <c r="D8" s="51" t="s">
        <v>126</v>
      </c>
      <c r="E8" s="15"/>
      <c r="F8" s="15"/>
      <c r="G8" s="15"/>
      <c r="H8" s="15"/>
      <c r="I8" s="9">
        <f t="shared" si="0"/>
        <v>0</v>
      </c>
    </row>
    <row r="9" spans="1:9" ht="15.75" x14ac:dyDescent="0.25">
      <c r="A9" s="5">
        <v>4</v>
      </c>
      <c r="B9" s="26">
        <v>6405</v>
      </c>
      <c r="C9" s="5"/>
      <c r="D9" s="51" t="s">
        <v>250</v>
      </c>
      <c r="E9" s="15"/>
      <c r="F9" s="15"/>
      <c r="G9" s="15"/>
      <c r="H9" s="15"/>
      <c r="I9" s="9">
        <f t="shared" si="0"/>
        <v>0</v>
      </c>
    </row>
    <row r="10" spans="1:9" ht="15.75" x14ac:dyDescent="0.25">
      <c r="A10" s="5">
        <v>5</v>
      </c>
      <c r="B10" s="26">
        <v>6406</v>
      </c>
      <c r="C10" s="5"/>
      <c r="D10" s="51" t="s">
        <v>127</v>
      </c>
      <c r="E10" s="15"/>
      <c r="F10" s="15"/>
      <c r="G10" s="15"/>
      <c r="H10" s="15"/>
      <c r="I10" s="9">
        <f t="shared" si="0"/>
        <v>0</v>
      </c>
    </row>
    <row r="11" spans="1:9" ht="15.75" x14ac:dyDescent="0.25">
      <c r="A11" s="5">
        <v>6</v>
      </c>
      <c r="B11" s="26">
        <v>6407</v>
      </c>
      <c r="C11" s="5"/>
      <c r="D11" s="51" t="s">
        <v>128</v>
      </c>
      <c r="E11" s="15"/>
      <c r="F11" s="15"/>
      <c r="G11" s="15"/>
      <c r="H11" s="15"/>
      <c r="I11" s="9">
        <f>SUM(E11:H11)</f>
        <v>0</v>
      </c>
    </row>
    <row r="12" spans="1:9" ht="15.75" x14ac:dyDescent="0.25">
      <c r="A12" s="5">
        <v>7</v>
      </c>
      <c r="B12" s="26">
        <v>6408</v>
      </c>
      <c r="C12" s="5"/>
      <c r="D12" s="51" t="s">
        <v>129</v>
      </c>
      <c r="E12" s="15"/>
      <c r="F12" s="15"/>
      <c r="G12" s="15"/>
      <c r="H12" s="15"/>
      <c r="I12" s="9">
        <f>SUM(E12:H12)</f>
        <v>0</v>
      </c>
    </row>
    <row r="13" spans="1:9" ht="15.75" x14ac:dyDescent="0.25">
      <c r="A13" s="5">
        <v>8</v>
      </c>
      <c r="B13" s="26">
        <v>6410</v>
      </c>
      <c r="C13" s="5"/>
      <c r="D13" s="51" t="s">
        <v>130</v>
      </c>
      <c r="E13" s="15"/>
      <c r="F13" s="15"/>
      <c r="G13" s="15"/>
      <c r="H13" s="15"/>
      <c r="I13" s="9">
        <f t="shared" si="0"/>
        <v>0</v>
      </c>
    </row>
    <row r="14" spans="1:9" ht="15.75" x14ac:dyDescent="0.25">
      <c r="A14" s="5">
        <v>9</v>
      </c>
      <c r="B14" s="26">
        <v>6411</v>
      </c>
      <c r="C14" s="5"/>
      <c r="D14" s="51" t="s">
        <v>131</v>
      </c>
      <c r="E14" s="15"/>
      <c r="F14" s="15"/>
      <c r="G14" s="15"/>
      <c r="H14" s="15"/>
      <c r="I14" s="9">
        <f t="shared" si="0"/>
        <v>0</v>
      </c>
    </row>
    <row r="15" spans="1:9" ht="15.75" x14ac:dyDescent="0.25">
      <c r="A15" s="5">
        <v>10</v>
      </c>
      <c r="B15" s="26">
        <v>6412</v>
      </c>
      <c r="C15" s="5"/>
      <c r="D15" s="51" t="s">
        <v>132</v>
      </c>
      <c r="E15" s="15"/>
      <c r="F15" s="15"/>
      <c r="G15" s="15"/>
      <c r="H15" s="15"/>
      <c r="I15" s="9">
        <f t="shared" si="0"/>
        <v>0</v>
      </c>
    </row>
    <row r="16" spans="1:9" ht="15.75" x14ac:dyDescent="0.25">
      <c r="A16" s="5">
        <v>11</v>
      </c>
      <c r="B16" s="26">
        <v>6413</v>
      </c>
      <c r="C16" s="5"/>
      <c r="D16" s="51" t="s">
        <v>133</v>
      </c>
      <c r="E16" s="15"/>
      <c r="F16" s="15"/>
      <c r="G16" s="15"/>
      <c r="H16" s="15"/>
      <c r="I16" s="9">
        <f t="shared" si="0"/>
        <v>0</v>
      </c>
    </row>
    <row r="17" spans="1:9" ht="15.75" x14ac:dyDescent="0.25">
      <c r="A17" s="5">
        <v>12</v>
      </c>
      <c r="B17" s="26">
        <v>6414</v>
      </c>
      <c r="C17" s="5"/>
      <c r="D17" s="51" t="s">
        <v>134</v>
      </c>
      <c r="E17" s="15"/>
      <c r="F17" s="15"/>
      <c r="G17" s="15"/>
      <c r="H17" s="15"/>
      <c r="I17" s="9">
        <f t="shared" si="0"/>
        <v>0</v>
      </c>
    </row>
    <row r="18" spans="1:9" ht="15.75" x14ac:dyDescent="0.25">
      <c r="A18" s="5">
        <v>13</v>
      </c>
      <c r="B18" s="26">
        <v>6415</v>
      </c>
      <c r="C18" s="5"/>
      <c r="D18" s="51" t="s">
        <v>135</v>
      </c>
      <c r="E18" s="15"/>
      <c r="F18" s="15"/>
      <c r="G18" s="15"/>
      <c r="H18" s="15"/>
      <c r="I18" s="9">
        <f t="shared" si="0"/>
        <v>0</v>
      </c>
    </row>
    <row r="19" spans="1:9" ht="15.75" x14ac:dyDescent="0.25">
      <c r="A19" s="5">
        <v>14</v>
      </c>
      <c r="B19" s="26">
        <v>6416</v>
      </c>
      <c r="C19" s="5"/>
      <c r="D19" s="51" t="s">
        <v>136</v>
      </c>
      <c r="E19" s="15"/>
      <c r="F19" s="15"/>
      <c r="G19" s="15"/>
      <c r="H19" s="15"/>
      <c r="I19" s="9">
        <f t="shared" si="0"/>
        <v>0</v>
      </c>
    </row>
    <row r="20" spans="1:9" ht="15.75" x14ac:dyDescent="0.25">
      <c r="A20" s="5">
        <v>15</v>
      </c>
      <c r="B20" s="26">
        <v>6419</v>
      </c>
      <c r="C20" s="5"/>
      <c r="D20" s="51" t="s">
        <v>137</v>
      </c>
      <c r="E20" s="15"/>
      <c r="F20" s="15"/>
      <c r="G20" s="15"/>
      <c r="H20" s="15"/>
      <c r="I20" s="9">
        <f t="shared" si="0"/>
        <v>0</v>
      </c>
    </row>
    <row r="21" spans="1:9" ht="15.75" x14ac:dyDescent="0.25">
      <c r="A21" s="5">
        <v>16</v>
      </c>
      <c r="B21" s="56">
        <v>6420</v>
      </c>
      <c r="C21" s="5"/>
      <c r="D21" s="51" t="s">
        <v>138</v>
      </c>
      <c r="E21" s="15"/>
      <c r="F21" s="15"/>
      <c r="G21" s="15"/>
      <c r="H21" s="15"/>
      <c r="I21" s="9">
        <f t="shared" si="0"/>
        <v>0</v>
      </c>
    </row>
    <row r="22" spans="1:9" ht="15.75" x14ac:dyDescent="0.25">
      <c r="A22" s="5">
        <v>17</v>
      </c>
      <c r="B22" s="26">
        <v>6421</v>
      </c>
      <c r="C22" s="5"/>
      <c r="D22" s="51" t="s">
        <v>109</v>
      </c>
      <c r="E22" s="15"/>
      <c r="F22" s="15"/>
      <c r="G22" s="15"/>
      <c r="H22" s="15"/>
      <c r="I22" s="9">
        <f t="shared" si="0"/>
        <v>0</v>
      </c>
    </row>
    <row r="23" spans="1:9" ht="15.75" x14ac:dyDescent="0.25">
      <c r="A23" s="5">
        <v>18</v>
      </c>
      <c r="B23" s="26">
        <v>6422</v>
      </c>
      <c r="C23" s="5"/>
      <c r="D23" s="51" t="s">
        <v>249</v>
      </c>
      <c r="E23" s="15"/>
      <c r="F23" s="15"/>
      <c r="G23" s="15"/>
      <c r="H23" s="15"/>
      <c r="I23" s="9">
        <f t="shared" si="0"/>
        <v>0</v>
      </c>
    </row>
    <row r="24" spans="1:9" ht="15.75" x14ac:dyDescent="0.25">
      <c r="A24" s="5">
        <v>19</v>
      </c>
      <c r="B24" s="26">
        <v>6426</v>
      </c>
      <c r="C24" s="5"/>
      <c r="D24" s="51" t="s">
        <v>139</v>
      </c>
      <c r="E24" s="15"/>
      <c r="F24" s="15"/>
      <c r="G24" s="15"/>
      <c r="H24" s="15"/>
      <c r="I24" s="9">
        <f t="shared" si="0"/>
        <v>0</v>
      </c>
    </row>
    <row r="25" spans="1:9" ht="15.75" x14ac:dyDescent="0.25">
      <c r="A25" s="5">
        <v>20</v>
      </c>
      <c r="B25" s="26">
        <v>6428</v>
      </c>
      <c r="C25" s="5"/>
      <c r="D25" s="51" t="s">
        <v>140</v>
      </c>
      <c r="E25" s="15"/>
      <c r="F25" s="15"/>
      <c r="G25" s="15"/>
      <c r="H25" s="15"/>
      <c r="I25" s="9">
        <f t="shared" si="0"/>
        <v>0</v>
      </c>
    </row>
    <row r="26" spans="1:9" ht="15.75" x14ac:dyDescent="0.25">
      <c r="A26" s="5">
        <v>21</v>
      </c>
      <c r="B26" s="26">
        <v>6429</v>
      </c>
      <c r="C26" s="5"/>
      <c r="D26" s="51" t="s">
        <v>141</v>
      </c>
      <c r="E26" s="15"/>
      <c r="F26" s="15"/>
      <c r="G26" s="15"/>
      <c r="H26" s="15"/>
      <c r="I26" s="9">
        <f t="shared" si="0"/>
        <v>0</v>
      </c>
    </row>
    <row r="27" spans="1:9" ht="15.75" x14ac:dyDescent="0.25">
      <c r="A27" s="5">
        <v>22</v>
      </c>
      <c r="B27" s="26">
        <v>6430</v>
      </c>
      <c r="C27" s="5"/>
      <c r="D27" s="51" t="s">
        <v>142</v>
      </c>
      <c r="E27" s="15"/>
      <c r="F27" s="15"/>
      <c r="G27" s="15"/>
      <c r="H27" s="15"/>
      <c r="I27" s="9">
        <f t="shared" si="0"/>
        <v>0</v>
      </c>
    </row>
    <row r="28" spans="1:9" ht="15.75" x14ac:dyDescent="0.25">
      <c r="A28" s="5">
        <v>23</v>
      </c>
      <c r="B28" s="26">
        <v>6431</v>
      </c>
      <c r="C28" s="5"/>
      <c r="D28" s="51" t="s">
        <v>143</v>
      </c>
      <c r="E28" s="15"/>
      <c r="F28" s="15"/>
      <c r="G28" s="15"/>
      <c r="H28" s="15"/>
      <c r="I28" s="9">
        <f t="shared" si="0"/>
        <v>0</v>
      </c>
    </row>
    <row r="29" spans="1:9" ht="15.75" x14ac:dyDescent="0.25">
      <c r="A29" s="5">
        <v>24</v>
      </c>
      <c r="B29" s="26">
        <v>6432</v>
      </c>
      <c r="C29" s="5"/>
      <c r="D29" s="51" t="s">
        <v>144</v>
      </c>
      <c r="E29" s="15"/>
      <c r="F29" s="15"/>
      <c r="G29" s="15"/>
      <c r="H29" s="15"/>
      <c r="I29" s="9">
        <f t="shared" si="0"/>
        <v>0</v>
      </c>
    </row>
    <row r="30" spans="1:9" ht="15.75" x14ac:dyDescent="0.25">
      <c r="A30" s="5">
        <v>25</v>
      </c>
      <c r="B30" s="26">
        <v>6434</v>
      </c>
      <c r="C30" s="5"/>
      <c r="D30" s="51" t="s">
        <v>145</v>
      </c>
      <c r="E30" s="15"/>
      <c r="F30" s="15"/>
      <c r="G30" s="15"/>
      <c r="H30" s="15"/>
      <c r="I30" s="9">
        <f t="shared" si="0"/>
        <v>0</v>
      </c>
    </row>
    <row r="31" spans="1:9" ht="15.75" x14ac:dyDescent="0.25">
      <c r="A31" s="5">
        <v>26</v>
      </c>
      <c r="B31" s="26">
        <v>6436</v>
      </c>
      <c r="C31" s="5"/>
      <c r="D31" s="51" t="s">
        <v>146</v>
      </c>
      <c r="E31" s="15"/>
      <c r="F31" s="15"/>
      <c r="G31" s="15"/>
      <c r="H31" s="15"/>
      <c r="I31" s="9">
        <f t="shared" si="0"/>
        <v>0</v>
      </c>
    </row>
    <row r="32" spans="1:9" ht="15.75" x14ac:dyDescent="0.25">
      <c r="A32" s="5">
        <v>27</v>
      </c>
      <c r="B32" s="26">
        <v>6437</v>
      </c>
      <c r="C32" s="5"/>
      <c r="D32" s="51" t="s">
        <v>147</v>
      </c>
      <c r="E32" s="15"/>
      <c r="F32" s="15"/>
      <c r="G32" s="15"/>
      <c r="H32" s="15"/>
      <c r="I32" s="9">
        <f t="shared" si="0"/>
        <v>0</v>
      </c>
    </row>
    <row r="33" spans="1:9" ht="15.75" x14ac:dyDescent="0.25">
      <c r="A33" s="5">
        <v>28</v>
      </c>
      <c r="B33" s="26">
        <v>6438</v>
      </c>
      <c r="C33" s="5"/>
      <c r="D33" s="51" t="s">
        <v>148</v>
      </c>
      <c r="E33" s="15"/>
      <c r="F33" s="15"/>
      <c r="G33" s="15"/>
      <c r="H33" s="15"/>
      <c r="I33" s="9">
        <f t="shared" si="0"/>
        <v>0</v>
      </c>
    </row>
    <row r="34" spans="1:9" ht="15.75" x14ac:dyDescent="0.25">
      <c r="A34" s="5">
        <v>29</v>
      </c>
      <c r="B34" s="56">
        <v>6439</v>
      </c>
      <c r="C34" s="5"/>
      <c r="D34" s="51" t="s">
        <v>4</v>
      </c>
      <c r="E34" s="15"/>
      <c r="F34" s="15"/>
      <c r="G34" s="15"/>
      <c r="H34" s="15"/>
      <c r="I34" s="9">
        <f t="shared" si="0"/>
        <v>0</v>
      </c>
    </row>
    <row r="35" spans="1:9" ht="15.75" x14ac:dyDescent="0.25">
      <c r="A35" s="5">
        <v>30</v>
      </c>
      <c r="B35" s="27">
        <v>6441</v>
      </c>
      <c r="C35" s="5"/>
      <c r="D35" s="51" t="s">
        <v>149</v>
      </c>
      <c r="E35" s="15"/>
      <c r="F35" s="15"/>
      <c r="G35" s="15"/>
      <c r="H35" s="15"/>
      <c r="I35" s="9">
        <f t="shared" si="0"/>
        <v>0</v>
      </c>
    </row>
    <row r="36" spans="1:9" ht="15.75" x14ac:dyDescent="0.25">
      <c r="A36" s="5">
        <v>31</v>
      </c>
      <c r="B36" s="27">
        <v>6442</v>
      </c>
      <c r="C36" s="5"/>
      <c r="D36" s="51" t="s">
        <v>150</v>
      </c>
      <c r="E36" s="15"/>
      <c r="F36" s="15"/>
      <c r="G36" s="15"/>
      <c r="H36" s="15"/>
      <c r="I36" s="9">
        <f t="shared" si="0"/>
        <v>0</v>
      </c>
    </row>
    <row r="37" spans="1:9" ht="15.75" x14ac:dyDescent="0.25">
      <c r="A37" s="5">
        <v>32</v>
      </c>
      <c r="B37" s="57">
        <v>6443</v>
      </c>
      <c r="C37" s="5"/>
      <c r="D37" s="51" t="s">
        <v>151</v>
      </c>
      <c r="E37" s="15"/>
      <c r="F37" s="15"/>
      <c r="G37" s="15"/>
      <c r="H37" s="15"/>
      <c r="I37" s="9">
        <f t="shared" si="0"/>
        <v>0</v>
      </c>
    </row>
    <row r="38" spans="1:9" ht="15.75" x14ac:dyDescent="0.25">
      <c r="A38" s="5">
        <v>33</v>
      </c>
      <c r="B38" s="27">
        <v>6444</v>
      </c>
      <c r="C38" s="5"/>
      <c r="D38" s="51" t="s">
        <v>152</v>
      </c>
      <c r="E38" s="15"/>
      <c r="F38" s="15"/>
      <c r="G38" s="15"/>
      <c r="H38" s="15"/>
      <c r="I38" s="9">
        <f t="shared" si="0"/>
        <v>0</v>
      </c>
    </row>
    <row r="39" spans="1:9" ht="15.75" x14ac:dyDescent="0.25">
      <c r="A39" s="5">
        <v>34</v>
      </c>
      <c r="B39" s="27">
        <v>6445</v>
      </c>
      <c r="C39" s="5"/>
      <c r="D39" s="51" t="s">
        <v>44</v>
      </c>
      <c r="E39" s="15"/>
      <c r="F39" s="15"/>
      <c r="G39" s="15"/>
      <c r="H39" s="15"/>
      <c r="I39" s="9">
        <f t="shared" si="0"/>
        <v>0</v>
      </c>
    </row>
    <row r="40" spans="1:9" ht="15.75" x14ac:dyDescent="0.25">
      <c r="A40" s="5">
        <v>35</v>
      </c>
      <c r="B40" s="27">
        <v>6446</v>
      </c>
      <c r="C40" s="5"/>
      <c r="D40" s="51" t="s">
        <v>153</v>
      </c>
      <c r="E40" s="15"/>
      <c r="F40" s="15"/>
      <c r="G40" s="15"/>
      <c r="H40" s="15"/>
      <c r="I40" s="9">
        <f t="shared" si="0"/>
        <v>0</v>
      </c>
    </row>
    <row r="41" spans="1:9" ht="15.75" x14ac:dyDescent="0.25">
      <c r="A41" s="5">
        <v>36</v>
      </c>
      <c r="B41" s="27">
        <v>6448</v>
      </c>
      <c r="C41" s="5"/>
      <c r="D41" s="51" t="s">
        <v>154</v>
      </c>
      <c r="E41" s="15"/>
      <c r="F41" s="15"/>
      <c r="G41" s="15"/>
      <c r="H41" s="15"/>
      <c r="I41" s="9">
        <f t="shared" si="0"/>
        <v>0</v>
      </c>
    </row>
    <row r="42" spans="1:9" ht="15.75" x14ac:dyDescent="0.25">
      <c r="A42" s="5">
        <v>37</v>
      </c>
      <c r="B42" s="57">
        <v>6449</v>
      </c>
      <c r="C42" s="5"/>
      <c r="D42" s="51" t="s">
        <v>155</v>
      </c>
      <c r="E42" s="15"/>
      <c r="F42" s="15"/>
      <c r="G42" s="15"/>
      <c r="H42" s="15"/>
      <c r="I42" s="9">
        <f t="shared" si="0"/>
        <v>0</v>
      </c>
    </row>
    <row r="45" spans="1:9" x14ac:dyDescent="0.25">
      <c r="C45" s="60" t="s">
        <v>55</v>
      </c>
      <c r="D45" s="60"/>
      <c r="G45" s="60" t="s">
        <v>56</v>
      </c>
      <c r="H45" s="60"/>
    </row>
    <row r="46" spans="1:9" ht="18.75" x14ac:dyDescent="0.3">
      <c r="A46" s="64" t="s">
        <v>75</v>
      </c>
      <c r="B46" s="64"/>
      <c r="C46" s="64"/>
      <c r="D46" s="64"/>
      <c r="E46" s="64"/>
      <c r="F46" s="64"/>
      <c r="G46" s="64"/>
      <c r="H46" s="64"/>
      <c r="I46" s="64"/>
    </row>
    <row r="47" spans="1:9" ht="18.75" x14ac:dyDescent="0.3">
      <c r="A47" s="66" t="s">
        <v>76</v>
      </c>
      <c r="B47" s="66"/>
      <c r="C47" s="66"/>
      <c r="D47" s="66"/>
      <c r="E47" s="66"/>
      <c r="F47" s="67" t="s">
        <v>65</v>
      </c>
      <c r="G47" s="68"/>
      <c r="H47" s="68"/>
      <c r="I47" s="69"/>
    </row>
    <row r="48" spans="1:9" ht="18.75" x14ac:dyDescent="0.3">
      <c r="A48" s="66" t="s">
        <v>61</v>
      </c>
      <c r="B48" s="66"/>
      <c r="C48" s="66"/>
      <c r="D48" s="6" t="s">
        <v>156</v>
      </c>
      <c r="E48" s="61" t="s">
        <v>80</v>
      </c>
      <c r="F48" s="62"/>
      <c r="G48" s="62"/>
      <c r="H48" s="62"/>
      <c r="I48" s="63"/>
    </row>
    <row r="49" spans="1:9" ht="18.75" x14ac:dyDescent="0.3">
      <c r="A49" s="12" t="s">
        <v>78</v>
      </c>
      <c r="B49" s="13"/>
      <c r="C49" s="10"/>
      <c r="D49" s="11"/>
      <c r="E49" s="65" t="s">
        <v>3</v>
      </c>
      <c r="F49" s="65"/>
      <c r="G49" s="65"/>
      <c r="H49" s="65"/>
      <c r="I49" s="65"/>
    </row>
    <row r="50" spans="1:9" x14ac:dyDescent="0.25">
      <c r="A50" s="8" t="s">
        <v>49</v>
      </c>
      <c r="B50" s="8" t="s">
        <v>0</v>
      </c>
      <c r="C50" s="8" t="s">
        <v>1</v>
      </c>
      <c r="D50" s="8" t="s">
        <v>2</v>
      </c>
      <c r="E50" s="8" t="s">
        <v>58</v>
      </c>
      <c r="F50" s="8" t="s">
        <v>57</v>
      </c>
      <c r="G50" s="8" t="s">
        <v>59</v>
      </c>
      <c r="H50" s="8" t="s">
        <v>60</v>
      </c>
      <c r="I50" s="8" t="s">
        <v>54</v>
      </c>
    </row>
    <row r="51" spans="1:9" ht="15.75" x14ac:dyDescent="0.25">
      <c r="A51" s="5">
        <v>1</v>
      </c>
      <c r="B51" s="26">
        <v>6401</v>
      </c>
      <c r="C51" s="5"/>
      <c r="D51" s="51" t="s">
        <v>124</v>
      </c>
      <c r="E51" s="5"/>
      <c r="F51" s="5"/>
      <c r="G51" s="5"/>
      <c r="H51" s="5"/>
      <c r="I51" s="5"/>
    </row>
    <row r="52" spans="1:9" ht="15.75" x14ac:dyDescent="0.25">
      <c r="A52" s="5">
        <v>2</v>
      </c>
      <c r="B52" s="26">
        <v>6402</v>
      </c>
      <c r="C52" s="5"/>
      <c r="D52" s="51" t="s">
        <v>125</v>
      </c>
      <c r="E52" s="5"/>
      <c r="F52" s="5"/>
      <c r="G52" s="5"/>
      <c r="H52" s="5"/>
      <c r="I52" s="5"/>
    </row>
    <row r="53" spans="1:9" ht="15.75" x14ac:dyDescent="0.25">
      <c r="A53" s="5">
        <v>3</v>
      </c>
      <c r="B53" s="26">
        <v>6403</v>
      </c>
      <c r="C53" s="5"/>
      <c r="D53" s="51" t="s">
        <v>126</v>
      </c>
      <c r="E53" s="5"/>
      <c r="F53" s="5"/>
      <c r="G53" s="5"/>
      <c r="H53" s="5"/>
      <c r="I53" s="5"/>
    </row>
    <row r="54" spans="1:9" ht="15.75" x14ac:dyDescent="0.25">
      <c r="A54" s="5">
        <v>4</v>
      </c>
      <c r="B54" s="26">
        <v>6405</v>
      </c>
      <c r="C54" s="5"/>
      <c r="D54" s="51" t="s">
        <v>250</v>
      </c>
      <c r="E54" s="5"/>
      <c r="F54" s="5"/>
      <c r="G54" s="5"/>
      <c r="H54" s="5"/>
      <c r="I54" s="5"/>
    </row>
    <row r="55" spans="1:9" ht="15.75" x14ac:dyDescent="0.25">
      <c r="A55" s="5">
        <v>5</v>
      </c>
      <c r="B55" s="26">
        <v>6406</v>
      </c>
      <c r="C55" s="5"/>
      <c r="D55" s="51" t="s">
        <v>127</v>
      </c>
      <c r="E55" s="5"/>
      <c r="F55" s="5"/>
      <c r="G55" s="5"/>
      <c r="H55" s="5"/>
      <c r="I55" s="5"/>
    </row>
    <row r="56" spans="1:9" ht="15.75" x14ac:dyDescent="0.25">
      <c r="A56" s="5">
        <v>6</v>
      </c>
      <c r="B56" s="26">
        <v>6407</v>
      </c>
      <c r="C56" s="5"/>
      <c r="D56" s="51" t="s">
        <v>128</v>
      </c>
      <c r="E56" s="5"/>
      <c r="F56" s="5"/>
      <c r="G56" s="5"/>
      <c r="H56" s="5"/>
      <c r="I56" s="5"/>
    </row>
    <row r="57" spans="1:9" ht="15.75" x14ac:dyDescent="0.25">
      <c r="A57" s="5">
        <v>7</v>
      </c>
      <c r="B57" s="26">
        <v>6408</v>
      </c>
      <c r="C57" s="5"/>
      <c r="D57" s="51" t="s">
        <v>129</v>
      </c>
      <c r="E57" s="5"/>
      <c r="F57" s="5"/>
      <c r="G57" s="5"/>
      <c r="H57" s="5"/>
      <c r="I57" s="5"/>
    </row>
    <row r="58" spans="1:9" ht="15.75" x14ac:dyDescent="0.25">
      <c r="A58" s="5">
        <v>8</v>
      </c>
      <c r="B58" s="26">
        <v>6410</v>
      </c>
      <c r="C58" s="5"/>
      <c r="D58" s="51" t="s">
        <v>130</v>
      </c>
      <c r="E58" s="5"/>
      <c r="F58" s="5"/>
      <c r="G58" s="5"/>
      <c r="H58" s="5"/>
      <c r="I58" s="5"/>
    </row>
    <row r="59" spans="1:9" ht="15.75" x14ac:dyDescent="0.25">
      <c r="A59" s="5">
        <v>9</v>
      </c>
      <c r="B59" s="26">
        <v>6411</v>
      </c>
      <c r="C59" s="5"/>
      <c r="D59" s="51" t="s">
        <v>131</v>
      </c>
      <c r="E59" s="5"/>
      <c r="F59" s="5"/>
      <c r="G59" s="5"/>
      <c r="H59" s="5"/>
      <c r="I59" s="5"/>
    </row>
    <row r="60" spans="1:9" ht="15.75" x14ac:dyDescent="0.25">
      <c r="A60" s="5">
        <v>10</v>
      </c>
      <c r="B60" s="26">
        <v>6412</v>
      </c>
      <c r="C60" s="5"/>
      <c r="D60" s="51" t="s">
        <v>132</v>
      </c>
      <c r="E60" s="5"/>
      <c r="F60" s="5"/>
      <c r="G60" s="5"/>
      <c r="H60" s="5"/>
      <c r="I60" s="5"/>
    </row>
    <row r="61" spans="1:9" ht="15.75" x14ac:dyDescent="0.25">
      <c r="A61" s="5">
        <v>11</v>
      </c>
      <c r="B61" s="26">
        <v>6413</v>
      </c>
      <c r="C61" s="5"/>
      <c r="D61" s="51" t="s">
        <v>133</v>
      </c>
      <c r="E61" s="5"/>
      <c r="F61" s="5"/>
      <c r="G61" s="5"/>
      <c r="H61" s="5"/>
      <c r="I61" s="5"/>
    </row>
    <row r="62" spans="1:9" ht="15.75" x14ac:dyDescent="0.25">
      <c r="A62" s="5">
        <v>12</v>
      </c>
      <c r="B62" s="26">
        <v>6414</v>
      </c>
      <c r="C62" s="5"/>
      <c r="D62" s="51" t="s">
        <v>134</v>
      </c>
      <c r="E62" s="5"/>
      <c r="F62" s="5"/>
      <c r="G62" s="5"/>
      <c r="H62" s="5"/>
      <c r="I62" s="5"/>
    </row>
    <row r="63" spans="1:9" ht="15.75" x14ac:dyDescent="0.25">
      <c r="A63" s="5">
        <v>13</v>
      </c>
      <c r="B63" s="26">
        <v>6415</v>
      </c>
      <c r="C63" s="5"/>
      <c r="D63" s="51" t="s">
        <v>135</v>
      </c>
      <c r="E63" s="5"/>
      <c r="F63" s="5"/>
      <c r="G63" s="5"/>
      <c r="H63" s="5"/>
      <c r="I63" s="5"/>
    </row>
    <row r="64" spans="1:9" ht="15.75" x14ac:dyDescent="0.25">
      <c r="A64" s="5">
        <v>14</v>
      </c>
      <c r="B64" s="26">
        <v>6416</v>
      </c>
      <c r="C64" s="5"/>
      <c r="D64" s="51" t="s">
        <v>136</v>
      </c>
      <c r="E64" s="5"/>
      <c r="F64" s="5"/>
      <c r="G64" s="5"/>
      <c r="H64" s="5"/>
      <c r="I64" s="5"/>
    </row>
    <row r="65" spans="1:9" ht="15.75" x14ac:dyDescent="0.25">
      <c r="A65" s="5">
        <v>15</v>
      </c>
      <c r="B65" s="26">
        <v>6419</v>
      </c>
      <c r="C65" s="5"/>
      <c r="D65" s="51" t="s">
        <v>137</v>
      </c>
      <c r="E65" s="5"/>
      <c r="F65" s="5"/>
      <c r="G65" s="5"/>
      <c r="H65" s="5"/>
      <c r="I65" s="5"/>
    </row>
    <row r="66" spans="1:9" ht="15.75" x14ac:dyDescent="0.25">
      <c r="A66" s="5">
        <v>16</v>
      </c>
      <c r="B66" s="56">
        <v>6420</v>
      </c>
      <c r="C66" s="5"/>
      <c r="D66" s="51" t="s">
        <v>138</v>
      </c>
      <c r="E66" s="5"/>
      <c r="F66" s="5"/>
      <c r="G66" s="5"/>
      <c r="H66" s="5"/>
      <c r="I66" s="5"/>
    </row>
    <row r="67" spans="1:9" ht="15.75" x14ac:dyDescent="0.25">
      <c r="A67" s="5">
        <v>17</v>
      </c>
      <c r="B67" s="26">
        <v>6421</v>
      </c>
      <c r="C67" s="5"/>
      <c r="D67" s="51" t="s">
        <v>109</v>
      </c>
      <c r="E67" s="5"/>
      <c r="F67" s="5"/>
      <c r="G67" s="5"/>
      <c r="H67" s="5"/>
      <c r="I67" s="5"/>
    </row>
    <row r="68" spans="1:9" ht="15.75" x14ac:dyDescent="0.25">
      <c r="A68" s="5">
        <v>18</v>
      </c>
      <c r="B68" s="26">
        <v>6422</v>
      </c>
      <c r="C68" s="5"/>
      <c r="D68" s="51" t="s">
        <v>249</v>
      </c>
      <c r="E68" s="5"/>
      <c r="F68" s="5"/>
      <c r="G68" s="5"/>
      <c r="H68" s="5"/>
      <c r="I68" s="5"/>
    </row>
    <row r="69" spans="1:9" ht="15.75" x14ac:dyDescent="0.25">
      <c r="A69" s="5">
        <v>19</v>
      </c>
      <c r="B69" s="26">
        <v>6426</v>
      </c>
      <c r="C69" s="5"/>
      <c r="D69" s="51" t="s">
        <v>139</v>
      </c>
      <c r="E69" s="5"/>
      <c r="F69" s="5"/>
      <c r="G69" s="5"/>
      <c r="H69" s="5"/>
      <c r="I69" s="5"/>
    </row>
    <row r="70" spans="1:9" ht="15.75" x14ac:dyDescent="0.25">
      <c r="A70" s="5">
        <v>20</v>
      </c>
      <c r="B70" s="26">
        <v>6428</v>
      </c>
      <c r="C70" s="5"/>
      <c r="D70" s="51" t="s">
        <v>140</v>
      </c>
      <c r="E70" s="5"/>
      <c r="F70" s="5"/>
      <c r="G70" s="5"/>
      <c r="H70" s="5"/>
      <c r="I70" s="5"/>
    </row>
    <row r="71" spans="1:9" ht="15.75" x14ac:dyDescent="0.25">
      <c r="A71" s="5">
        <v>21</v>
      </c>
      <c r="B71" s="26">
        <v>6429</v>
      </c>
      <c r="C71" s="5"/>
      <c r="D71" s="51" t="s">
        <v>141</v>
      </c>
      <c r="E71" s="5"/>
      <c r="F71" s="5"/>
      <c r="G71" s="5"/>
      <c r="H71" s="5"/>
      <c r="I71" s="5"/>
    </row>
    <row r="72" spans="1:9" ht="15.75" x14ac:dyDescent="0.25">
      <c r="A72" s="5">
        <v>22</v>
      </c>
      <c r="B72" s="26">
        <v>6430</v>
      </c>
      <c r="C72" s="5"/>
      <c r="D72" s="51" t="s">
        <v>142</v>
      </c>
      <c r="E72" s="5"/>
      <c r="F72" s="5"/>
      <c r="G72" s="5"/>
      <c r="H72" s="5"/>
      <c r="I72" s="5"/>
    </row>
    <row r="73" spans="1:9" ht="15.75" x14ac:dyDescent="0.25">
      <c r="A73" s="5">
        <v>23</v>
      </c>
      <c r="B73" s="26">
        <v>6431</v>
      </c>
      <c r="C73" s="5"/>
      <c r="D73" s="51" t="s">
        <v>143</v>
      </c>
      <c r="E73" s="5"/>
      <c r="F73" s="5"/>
      <c r="G73" s="5"/>
      <c r="H73" s="5"/>
      <c r="I73" s="5"/>
    </row>
    <row r="74" spans="1:9" ht="15.75" x14ac:dyDescent="0.25">
      <c r="A74" s="5">
        <v>24</v>
      </c>
      <c r="B74" s="26">
        <v>6432</v>
      </c>
      <c r="C74" s="5"/>
      <c r="D74" s="51" t="s">
        <v>144</v>
      </c>
      <c r="E74" s="5"/>
      <c r="F74" s="5"/>
      <c r="G74" s="5"/>
      <c r="H74" s="5"/>
      <c r="I74" s="5"/>
    </row>
    <row r="75" spans="1:9" ht="15.75" x14ac:dyDescent="0.25">
      <c r="A75" s="5">
        <v>25</v>
      </c>
      <c r="B75" s="26">
        <v>6434</v>
      </c>
      <c r="C75" s="5"/>
      <c r="D75" s="51" t="s">
        <v>145</v>
      </c>
      <c r="E75" s="5"/>
      <c r="F75" s="5"/>
      <c r="G75" s="5"/>
      <c r="H75" s="5"/>
      <c r="I75" s="5"/>
    </row>
    <row r="76" spans="1:9" ht="15.75" x14ac:dyDescent="0.25">
      <c r="A76" s="5">
        <v>26</v>
      </c>
      <c r="B76" s="26">
        <v>6436</v>
      </c>
      <c r="C76" s="5"/>
      <c r="D76" s="51" t="s">
        <v>146</v>
      </c>
      <c r="E76" s="5"/>
      <c r="F76" s="5"/>
      <c r="G76" s="5"/>
      <c r="H76" s="5"/>
      <c r="I76" s="5"/>
    </row>
    <row r="77" spans="1:9" ht="15.75" x14ac:dyDescent="0.25">
      <c r="A77" s="5">
        <v>27</v>
      </c>
      <c r="B77" s="26">
        <v>6437</v>
      </c>
      <c r="C77" s="5"/>
      <c r="D77" s="51" t="s">
        <v>147</v>
      </c>
      <c r="E77" s="5"/>
      <c r="F77" s="5"/>
      <c r="G77" s="5"/>
      <c r="H77" s="5"/>
      <c r="I77" s="5"/>
    </row>
    <row r="78" spans="1:9" ht="15.75" x14ac:dyDescent="0.25">
      <c r="A78" s="5">
        <v>28</v>
      </c>
      <c r="B78" s="26">
        <v>6438</v>
      </c>
      <c r="C78" s="5"/>
      <c r="D78" s="51" t="s">
        <v>148</v>
      </c>
      <c r="E78" s="5"/>
      <c r="F78" s="5"/>
      <c r="G78" s="5"/>
      <c r="H78" s="5"/>
      <c r="I78" s="5"/>
    </row>
    <row r="79" spans="1:9" ht="15.75" x14ac:dyDescent="0.25">
      <c r="A79" s="5">
        <v>29</v>
      </c>
      <c r="B79" s="56">
        <v>6439</v>
      </c>
      <c r="C79" s="5"/>
      <c r="D79" s="51" t="s">
        <v>4</v>
      </c>
      <c r="E79" s="5"/>
      <c r="F79" s="5"/>
      <c r="G79" s="5"/>
      <c r="H79" s="5"/>
      <c r="I79" s="5"/>
    </row>
    <row r="80" spans="1:9" ht="15.75" x14ac:dyDescent="0.25">
      <c r="A80" s="5">
        <v>30</v>
      </c>
      <c r="B80" s="27">
        <v>6441</v>
      </c>
      <c r="C80" s="5"/>
      <c r="D80" s="51" t="s">
        <v>149</v>
      </c>
      <c r="E80" s="5"/>
      <c r="F80" s="5"/>
      <c r="G80" s="5"/>
      <c r="H80" s="5"/>
      <c r="I80" s="5"/>
    </row>
    <row r="81" spans="1:9" ht="15.75" x14ac:dyDescent="0.25">
      <c r="A81" s="5">
        <v>31</v>
      </c>
      <c r="B81" s="27">
        <v>6442</v>
      </c>
      <c r="C81" s="5"/>
      <c r="D81" s="51" t="s">
        <v>150</v>
      </c>
      <c r="E81" s="5"/>
      <c r="F81" s="5"/>
      <c r="G81" s="5"/>
      <c r="H81" s="5"/>
      <c r="I81" s="5"/>
    </row>
    <row r="82" spans="1:9" ht="15.75" x14ac:dyDescent="0.25">
      <c r="A82" s="5">
        <v>32</v>
      </c>
      <c r="B82" s="57">
        <v>6443</v>
      </c>
      <c r="C82" s="5"/>
      <c r="D82" s="51" t="s">
        <v>151</v>
      </c>
      <c r="E82" s="5"/>
      <c r="F82" s="5"/>
      <c r="G82" s="5"/>
      <c r="H82" s="5"/>
      <c r="I82" s="5"/>
    </row>
    <row r="83" spans="1:9" ht="15.75" x14ac:dyDescent="0.25">
      <c r="A83" s="5">
        <v>33</v>
      </c>
      <c r="B83" s="27">
        <v>6444</v>
      </c>
      <c r="C83" s="5"/>
      <c r="D83" s="51" t="s">
        <v>152</v>
      </c>
      <c r="E83" s="5"/>
      <c r="F83" s="5"/>
      <c r="G83" s="5"/>
      <c r="H83" s="5"/>
      <c r="I83" s="5"/>
    </row>
    <row r="84" spans="1:9" ht="15.75" x14ac:dyDescent="0.25">
      <c r="A84" s="5">
        <v>34</v>
      </c>
      <c r="B84" s="27">
        <v>6445</v>
      </c>
      <c r="C84" s="5"/>
      <c r="D84" s="51" t="s">
        <v>44</v>
      </c>
      <c r="E84" s="5"/>
      <c r="F84" s="5"/>
      <c r="G84" s="5"/>
      <c r="H84" s="5"/>
      <c r="I84" s="5"/>
    </row>
    <row r="85" spans="1:9" ht="15.75" x14ac:dyDescent="0.25">
      <c r="A85" s="5">
        <v>35</v>
      </c>
      <c r="B85" s="27">
        <v>6446</v>
      </c>
      <c r="C85" s="5"/>
      <c r="D85" s="51" t="s">
        <v>153</v>
      </c>
      <c r="E85" s="5"/>
      <c r="F85" s="5"/>
      <c r="G85" s="5"/>
      <c r="H85" s="5"/>
      <c r="I85" s="5"/>
    </row>
    <row r="86" spans="1:9" ht="15.75" x14ac:dyDescent="0.25">
      <c r="A86" s="5">
        <v>36</v>
      </c>
      <c r="B86" s="27">
        <v>6448</v>
      </c>
      <c r="C86" s="5"/>
      <c r="D86" s="51" t="s">
        <v>154</v>
      </c>
      <c r="E86" s="5"/>
      <c r="F86" s="5"/>
      <c r="G86" s="5"/>
      <c r="H86" s="5"/>
      <c r="I86" s="5"/>
    </row>
    <row r="87" spans="1:9" ht="15.75" x14ac:dyDescent="0.25">
      <c r="A87" s="5">
        <v>37</v>
      </c>
      <c r="B87" s="57">
        <v>6449</v>
      </c>
      <c r="C87" s="5"/>
      <c r="D87" s="51" t="s">
        <v>155</v>
      </c>
      <c r="E87" s="5"/>
      <c r="F87" s="5"/>
      <c r="G87" s="5"/>
      <c r="H87" s="5"/>
      <c r="I87" s="5"/>
    </row>
    <row r="90" spans="1:9" x14ac:dyDescent="0.25">
      <c r="C90" s="60" t="s">
        <v>55</v>
      </c>
      <c r="D90" s="60"/>
      <c r="G90" s="60" t="s">
        <v>56</v>
      </c>
      <c r="H90" s="60"/>
    </row>
    <row r="91" spans="1:9" ht="18.75" x14ac:dyDescent="0.3">
      <c r="A91" s="64" t="s">
        <v>75</v>
      </c>
      <c r="B91" s="64"/>
      <c r="C91" s="64"/>
      <c r="D91" s="64"/>
      <c r="E91" s="64"/>
      <c r="F91" s="64"/>
      <c r="G91" s="64"/>
      <c r="H91" s="64"/>
      <c r="I91" s="64"/>
    </row>
    <row r="92" spans="1:9" ht="18.75" x14ac:dyDescent="0.3">
      <c r="A92" s="66" t="s">
        <v>83</v>
      </c>
      <c r="B92" s="66"/>
      <c r="C92" s="66"/>
      <c r="D92" s="66"/>
      <c r="E92" s="66"/>
      <c r="F92" s="67" t="s">
        <v>65</v>
      </c>
      <c r="G92" s="68"/>
      <c r="H92" s="68"/>
      <c r="I92" s="69"/>
    </row>
    <row r="93" spans="1:9" ht="18.75" x14ac:dyDescent="0.3">
      <c r="A93" s="66" t="s">
        <v>61</v>
      </c>
      <c r="B93" s="66"/>
      <c r="C93" s="66"/>
      <c r="D93" s="6" t="s">
        <v>156</v>
      </c>
      <c r="E93" s="61" t="s">
        <v>81</v>
      </c>
      <c r="F93" s="62"/>
      <c r="G93" s="62"/>
      <c r="H93" s="62"/>
      <c r="I93" s="63"/>
    </row>
    <row r="94" spans="1:9" ht="18.75" x14ac:dyDescent="0.3">
      <c r="A94" s="12" t="s">
        <v>78</v>
      </c>
      <c r="B94" s="13"/>
      <c r="C94" s="10"/>
      <c r="D94" s="11"/>
      <c r="E94" s="65" t="s">
        <v>3</v>
      </c>
      <c r="F94" s="65"/>
      <c r="G94" s="65"/>
      <c r="H94" s="65"/>
      <c r="I94" s="65"/>
    </row>
    <row r="95" spans="1:9" x14ac:dyDescent="0.25">
      <c r="A95" s="8" t="s">
        <v>49</v>
      </c>
      <c r="B95" s="8" t="s">
        <v>0</v>
      </c>
      <c r="C95" s="8" t="s">
        <v>1</v>
      </c>
      <c r="D95" s="8" t="s">
        <v>2</v>
      </c>
      <c r="E95" s="16" t="s">
        <v>58</v>
      </c>
      <c r="F95" s="8" t="s">
        <v>57</v>
      </c>
      <c r="G95" s="8" t="s">
        <v>59</v>
      </c>
      <c r="H95" s="8" t="s">
        <v>60</v>
      </c>
      <c r="I95" s="8" t="s">
        <v>54</v>
      </c>
    </row>
    <row r="96" spans="1:9" ht="15.75" x14ac:dyDescent="0.25">
      <c r="A96" s="5">
        <v>1</v>
      </c>
      <c r="B96" s="26">
        <v>6401</v>
      </c>
      <c r="C96" s="5"/>
      <c r="D96" s="51" t="s">
        <v>124</v>
      </c>
      <c r="E96" s="5"/>
      <c r="F96" s="5"/>
      <c r="G96" s="5"/>
      <c r="H96" s="5"/>
      <c r="I96" s="5"/>
    </row>
    <row r="97" spans="1:9" ht="15.75" x14ac:dyDescent="0.25">
      <c r="A97" s="5">
        <v>2</v>
      </c>
      <c r="B97" s="26">
        <v>6402</v>
      </c>
      <c r="C97" s="5"/>
      <c r="D97" s="51" t="s">
        <v>125</v>
      </c>
      <c r="E97" s="5"/>
      <c r="F97" s="5"/>
      <c r="G97" s="5"/>
      <c r="H97" s="5"/>
      <c r="I97" s="5"/>
    </row>
    <row r="98" spans="1:9" ht="15.75" x14ac:dyDescent="0.25">
      <c r="A98" s="5">
        <v>3</v>
      </c>
      <c r="B98" s="26">
        <v>6403</v>
      </c>
      <c r="C98" s="5"/>
      <c r="D98" s="51" t="s">
        <v>126</v>
      </c>
      <c r="E98" s="5"/>
      <c r="F98" s="5"/>
      <c r="G98" s="5"/>
      <c r="H98" s="5"/>
      <c r="I98" s="5"/>
    </row>
    <row r="99" spans="1:9" ht="15.75" x14ac:dyDescent="0.25">
      <c r="A99" s="5">
        <v>4</v>
      </c>
      <c r="B99" s="26">
        <v>6405</v>
      </c>
      <c r="C99" s="5"/>
      <c r="D99" s="51" t="s">
        <v>250</v>
      </c>
      <c r="E99" s="5"/>
      <c r="F99" s="5"/>
      <c r="G99" s="5"/>
      <c r="H99" s="5"/>
      <c r="I99" s="5"/>
    </row>
    <row r="100" spans="1:9" ht="15.75" x14ac:dyDescent="0.25">
      <c r="A100" s="5">
        <v>5</v>
      </c>
      <c r="B100" s="26">
        <v>6406</v>
      </c>
      <c r="C100" s="5"/>
      <c r="D100" s="51" t="s">
        <v>127</v>
      </c>
      <c r="E100" s="5"/>
      <c r="F100" s="5"/>
      <c r="G100" s="5"/>
      <c r="H100" s="5"/>
      <c r="I100" s="5"/>
    </row>
    <row r="101" spans="1:9" ht="15.75" x14ac:dyDescent="0.25">
      <c r="A101" s="5">
        <v>6</v>
      </c>
      <c r="B101" s="26">
        <v>6407</v>
      </c>
      <c r="C101" s="5"/>
      <c r="D101" s="51" t="s">
        <v>128</v>
      </c>
      <c r="E101" s="5"/>
      <c r="F101" s="5"/>
      <c r="G101" s="5"/>
      <c r="H101" s="5"/>
      <c r="I101" s="5"/>
    </row>
    <row r="102" spans="1:9" ht="15.75" x14ac:dyDescent="0.25">
      <c r="A102" s="5">
        <v>7</v>
      </c>
      <c r="B102" s="26">
        <v>6408</v>
      </c>
      <c r="C102" s="5"/>
      <c r="D102" s="51" t="s">
        <v>129</v>
      </c>
      <c r="E102" s="5"/>
      <c r="F102" s="5"/>
      <c r="G102" s="5"/>
      <c r="H102" s="5"/>
      <c r="I102" s="5"/>
    </row>
    <row r="103" spans="1:9" ht="15.75" x14ac:dyDescent="0.25">
      <c r="A103" s="5">
        <v>8</v>
      </c>
      <c r="B103" s="26">
        <v>6410</v>
      </c>
      <c r="C103" s="5"/>
      <c r="D103" s="51" t="s">
        <v>130</v>
      </c>
      <c r="E103" s="5"/>
      <c r="F103" s="5"/>
      <c r="G103" s="5"/>
      <c r="H103" s="5"/>
      <c r="I103" s="5"/>
    </row>
    <row r="104" spans="1:9" ht="15.75" x14ac:dyDescent="0.25">
      <c r="A104" s="5">
        <v>9</v>
      </c>
      <c r="B104" s="26">
        <v>6411</v>
      </c>
      <c r="C104" s="5"/>
      <c r="D104" s="51" t="s">
        <v>131</v>
      </c>
      <c r="E104" s="5"/>
      <c r="F104" s="5"/>
      <c r="G104" s="5"/>
      <c r="H104" s="5"/>
      <c r="I104" s="5"/>
    </row>
    <row r="105" spans="1:9" ht="15.75" x14ac:dyDescent="0.25">
      <c r="A105" s="5">
        <v>10</v>
      </c>
      <c r="B105" s="26">
        <v>6412</v>
      </c>
      <c r="C105" s="5"/>
      <c r="D105" s="51" t="s">
        <v>132</v>
      </c>
      <c r="E105" s="5"/>
      <c r="F105" s="5"/>
      <c r="G105" s="5"/>
      <c r="H105" s="5"/>
      <c r="I105" s="5"/>
    </row>
    <row r="106" spans="1:9" ht="15.75" x14ac:dyDescent="0.25">
      <c r="A106" s="5">
        <v>11</v>
      </c>
      <c r="B106" s="26">
        <v>6413</v>
      </c>
      <c r="C106" s="5"/>
      <c r="D106" s="51" t="s">
        <v>133</v>
      </c>
      <c r="E106" s="5"/>
      <c r="F106" s="5"/>
      <c r="G106" s="5"/>
      <c r="H106" s="5"/>
      <c r="I106" s="5"/>
    </row>
    <row r="107" spans="1:9" ht="15.75" x14ac:dyDescent="0.25">
      <c r="A107" s="5">
        <v>12</v>
      </c>
      <c r="B107" s="26">
        <v>6414</v>
      </c>
      <c r="C107" s="5"/>
      <c r="D107" s="51" t="s">
        <v>134</v>
      </c>
      <c r="E107" s="5"/>
      <c r="F107" s="5"/>
      <c r="G107" s="5"/>
      <c r="H107" s="5"/>
      <c r="I107" s="5"/>
    </row>
    <row r="108" spans="1:9" ht="15.75" x14ac:dyDescent="0.25">
      <c r="A108" s="5">
        <v>13</v>
      </c>
      <c r="B108" s="26">
        <v>6415</v>
      </c>
      <c r="C108" s="5"/>
      <c r="D108" s="51" t="s">
        <v>135</v>
      </c>
      <c r="E108" s="5"/>
      <c r="F108" s="5"/>
      <c r="G108" s="5"/>
      <c r="H108" s="5"/>
      <c r="I108" s="5"/>
    </row>
    <row r="109" spans="1:9" ht="15.75" x14ac:dyDescent="0.25">
      <c r="A109" s="5">
        <v>14</v>
      </c>
      <c r="B109" s="26">
        <v>6416</v>
      </c>
      <c r="C109" s="5"/>
      <c r="D109" s="51" t="s">
        <v>136</v>
      </c>
      <c r="E109" s="5"/>
      <c r="F109" s="5"/>
      <c r="G109" s="5"/>
      <c r="H109" s="5"/>
      <c r="I109" s="5"/>
    </row>
    <row r="110" spans="1:9" ht="15.75" x14ac:dyDescent="0.25">
      <c r="A110" s="5">
        <v>15</v>
      </c>
      <c r="B110" s="26">
        <v>6419</v>
      </c>
      <c r="C110" s="5"/>
      <c r="D110" s="51" t="s">
        <v>137</v>
      </c>
      <c r="E110" s="5"/>
      <c r="F110" s="5"/>
      <c r="G110" s="5"/>
      <c r="H110" s="5"/>
      <c r="I110" s="5"/>
    </row>
    <row r="111" spans="1:9" ht="15.75" x14ac:dyDescent="0.25">
      <c r="A111" s="5">
        <v>16</v>
      </c>
      <c r="B111" s="56">
        <v>6420</v>
      </c>
      <c r="C111" s="5"/>
      <c r="D111" s="51" t="s">
        <v>138</v>
      </c>
      <c r="E111" s="5"/>
      <c r="F111" s="5"/>
      <c r="G111" s="5"/>
      <c r="H111" s="5"/>
      <c r="I111" s="5"/>
    </row>
    <row r="112" spans="1:9" ht="15.75" x14ac:dyDescent="0.25">
      <c r="A112" s="5">
        <v>17</v>
      </c>
      <c r="B112" s="26">
        <v>6421</v>
      </c>
      <c r="C112" s="5"/>
      <c r="D112" s="51" t="s">
        <v>109</v>
      </c>
      <c r="E112" s="5"/>
      <c r="F112" s="5"/>
      <c r="G112" s="5"/>
      <c r="H112" s="5"/>
      <c r="I112" s="5"/>
    </row>
    <row r="113" spans="1:9" ht="15.75" x14ac:dyDescent="0.25">
      <c r="A113" s="5">
        <v>18</v>
      </c>
      <c r="B113" s="26">
        <v>6422</v>
      </c>
      <c r="C113" s="5"/>
      <c r="D113" s="51" t="s">
        <v>249</v>
      </c>
      <c r="E113" s="5"/>
      <c r="F113" s="5"/>
      <c r="G113" s="5"/>
      <c r="H113" s="5"/>
      <c r="I113" s="5"/>
    </row>
    <row r="114" spans="1:9" ht="15.75" x14ac:dyDescent="0.25">
      <c r="A114" s="5">
        <v>19</v>
      </c>
      <c r="B114" s="26">
        <v>6426</v>
      </c>
      <c r="C114" s="5"/>
      <c r="D114" s="51" t="s">
        <v>139</v>
      </c>
      <c r="E114" s="5"/>
      <c r="F114" s="5"/>
      <c r="G114" s="5"/>
      <c r="H114" s="5"/>
      <c r="I114" s="5"/>
    </row>
    <row r="115" spans="1:9" ht="15.75" x14ac:dyDescent="0.25">
      <c r="A115" s="5">
        <v>20</v>
      </c>
      <c r="B115" s="26">
        <v>6428</v>
      </c>
      <c r="C115" s="5"/>
      <c r="D115" s="51" t="s">
        <v>140</v>
      </c>
      <c r="E115" s="5"/>
      <c r="F115" s="5"/>
      <c r="G115" s="5"/>
      <c r="H115" s="5"/>
      <c r="I115" s="5"/>
    </row>
    <row r="116" spans="1:9" ht="15.75" x14ac:dyDescent="0.25">
      <c r="A116" s="5">
        <v>21</v>
      </c>
      <c r="B116" s="26">
        <v>6429</v>
      </c>
      <c r="C116" s="5"/>
      <c r="D116" s="51" t="s">
        <v>141</v>
      </c>
      <c r="E116" s="5"/>
      <c r="F116" s="5"/>
      <c r="G116" s="5"/>
      <c r="H116" s="5"/>
      <c r="I116" s="5"/>
    </row>
    <row r="117" spans="1:9" ht="15.75" x14ac:dyDescent="0.25">
      <c r="A117" s="5">
        <v>22</v>
      </c>
      <c r="B117" s="26">
        <v>6430</v>
      </c>
      <c r="C117" s="5"/>
      <c r="D117" s="51" t="s">
        <v>142</v>
      </c>
      <c r="E117" s="5"/>
      <c r="F117" s="5"/>
      <c r="G117" s="5"/>
      <c r="H117" s="5"/>
      <c r="I117" s="5"/>
    </row>
    <row r="118" spans="1:9" ht="15.75" x14ac:dyDescent="0.25">
      <c r="A118" s="5">
        <v>23</v>
      </c>
      <c r="B118" s="26">
        <v>6431</v>
      </c>
      <c r="C118" s="5"/>
      <c r="D118" s="51" t="s">
        <v>143</v>
      </c>
      <c r="E118" s="5"/>
      <c r="F118" s="5"/>
      <c r="G118" s="5"/>
      <c r="H118" s="5"/>
      <c r="I118" s="5"/>
    </row>
    <row r="119" spans="1:9" ht="15.75" x14ac:dyDescent="0.25">
      <c r="A119" s="5">
        <v>24</v>
      </c>
      <c r="B119" s="26">
        <v>6432</v>
      </c>
      <c r="C119" s="5"/>
      <c r="D119" s="51" t="s">
        <v>144</v>
      </c>
      <c r="E119" s="5"/>
      <c r="F119" s="5"/>
      <c r="G119" s="5"/>
      <c r="H119" s="5"/>
      <c r="I119" s="5"/>
    </row>
    <row r="120" spans="1:9" ht="15.75" x14ac:dyDescent="0.25">
      <c r="A120" s="5">
        <v>25</v>
      </c>
      <c r="B120" s="26">
        <v>6434</v>
      </c>
      <c r="C120" s="5"/>
      <c r="D120" s="51" t="s">
        <v>145</v>
      </c>
      <c r="E120" s="5"/>
      <c r="F120" s="5"/>
      <c r="G120" s="5"/>
      <c r="H120" s="5"/>
      <c r="I120" s="5"/>
    </row>
    <row r="121" spans="1:9" ht="15.75" x14ac:dyDescent="0.25">
      <c r="A121" s="5">
        <v>26</v>
      </c>
      <c r="B121" s="26">
        <v>6436</v>
      </c>
      <c r="C121" s="5"/>
      <c r="D121" s="51" t="s">
        <v>146</v>
      </c>
      <c r="E121" s="5"/>
      <c r="F121" s="5"/>
      <c r="G121" s="5"/>
      <c r="H121" s="5"/>
      <c r="I121" s="5"/>
    </row>
    <row r="122" spans="1:9" ht="15.75" x14ac:dyDescent="0.25">
      <c r="A122" s="5">
        <v>27</v>
      </c>
      <c r="B122" s="26">
        <v>6437</v>
      </c>
      <c r="C122" s="5"/>
      <c r="D122" s="51" t="s">
        <v>147</v>
      </c>
      <c r="E122" s="5"/>
      <c r="F122" s="5"/>
      <c r="G122" s="5"/>
      <c r="H122" s="5"/>
      <c r="I122" s="5"/>
    </row>
    <row r="123" spans="1:9" ht="15.75" x14ac:dyDescent="0.25">
      <c r="A123" s="5">
        <v>28</v>
      </c>
      <c r="B123" s="26">
        <v>6438</v>
      </c>
      <c r="C123" s="5"/>
      <c r="D123" s="51" t="s">
        <v>148</v>
      </c>
      <c r="E123" s="5"/>
      <c r="F123" s="5"/>
      <c r="G123" s="5"/>
      <c r="H123" s="5"/>
      <c r="I123" s="5"/>
    </row>
    <row r="124" spans="1:9" ht="15.75" x14ac:dyDescent="0.25">
      <c r="A124" s="5">
        <v>29</v>
      </c>
      <c r="B124" s="56">
        <v>6439</v>
      </c>
      <c r="C124" s="5"/>
      <c r="D124" s="51" t="s">
        <v>4</v>
      </c>
      <c r="E124" s="5"/>
      <c r="F124" s="5"/>
      <c r="G124" s="5"/>
      <c r="H124" s="5"/>
      <c r="I124" s="5"/>
    </row>
    <row r="125" spans="1:9" ht="15.75" x14ac:dyDescent="0.25">
      <c r="A125" s="5">
        <v>30</v>
      </c>
      <c r="B125" s="27">
        <v>6441</v>
      </c>
      <c r="C125" s="5"/>
      <c r="D125" s="51" t="s">
        <v>149</v>
      </c>
      <c r="E125" s="5"/>
      <c r="F125" s="5"/>
      <c r="G125" s="5"/>
      <c r="H125" s="5"/>
      <c r="I125" s="5"/>
    </row>
    <row r="126" spans="1:9" ht="15.75" x14ac:dyDescent="0.25">
      <c r="A126" s="5">
        <v>31</v>
      </c>
      <c r="B126" s="27">
        <v>6442</v>
      </c>
      <c r="C126" s="5"/>
      <c r="D126" s="51" t="s">
        <v>150</v>
      </c>
      <c r="E126" s="5"/>
      <c r="F126" s="5"/>
      <c r="G126" s="5"/>
      <c r="H126" s="5"/>
      <c r="I126" s="5"/>
    </row>
    <row r="127" spans="1:9" ht="15.75" x14ac:dyDescent="0.25">
      <c r="A127" s="5">
        <v>32</v>
      </c>
      <c r="B127" s="57">
        <v>6443</v>
      </c>
      <c r="C127" s="5"/>
      <c r="D127" s="51" t="s">
        <v>151</v>
      </c>
      <c r="E127" s="5"/>
      <c r="F127" s="5"/>
      <c r="G127" s="5"/>
      <c r="H127" s="5"/>
      <c r="I127" s="5"/>
    </row>
    <row r="128" spans="1:9" ht="15.75" x14ac:dyDescent="0.25">
      <c r="A128" s="5">
        <v>33</v>
      </c>
      <c r="B128" s="27">
        <v>6444</v>
      </c>
      <c r="C128" s="5"/>
      <c r="D128" s="51" t="s">
        <v>152</v>
      </c>
      <c r="E128" s="5"/>
      <c r="F128" s="5"/>
      <c r="G128" s="5"/>
      <c r="H128" s="5"/>
      <c r="I128" s="5"/>
    </row>
    <row r="129" spans="1:9" ht="15.75" x14ac:dyDescent="0.25">
      <c r="A129" s="5">
        <v>34</v>
      </c>
      <c r="B129" s="27">
        <v>6445</v>
      </c>
      <c r="C129" s="5"/>
      <c r="D129" s="51" t="s">
        <v>44</v>
      </c>
      <c r="E129" s="5"/>
      <c r="F129" s="5"/>
      <c r="G129" s="5"/>
      <c r="H129" s="5"/>
      <c r="I129" s="5"/>
    </row>
    <row r="130" spans="1:9" ht="15.75" x14ac:dyDescent="0.25">
      <c r="A130" s="5">
        <v>35</v>
      </c>
      <c r="B130" s="27">
        <v>6446</v>
      </c>
      <c r="C130" s="5"/>
      <c r="D130" s="51" t="s">
        <v>153</v>
      </c>
      <c r="E130" s="5"/>
      <c r="F130" s="5"/>
      <c r="G130" s="5"/>
      <c r="H130" s="5"/>
      <c r="I130" s="5"/>
    </row>
    <row r="131" spans="1:9" ht="15.75" x14ac:dyDescent="0.25">
      <c r="A131" s="5">
        <v>36</v>
      </c>
      <c r="B131" s="27">
        <v>6448</v>
      </c>
      <c r="C131" s="5"/>
      <c r="D131" s="51" t="s">
        <v>154</v>
      </c>
      <c r="E131" s="5"/>
      <c r="F131" s="5"/>
      <c r="G131" s="5"/>
      <c r="H131" s="5"/>
      <c r="I131" s="5"/>
    </row>
    <row r="132" spans="1:9" ht="15.75" x14ac:dyDescent="0.25">
      <c r="A132" s="5">
        <v>37</v>
      </c>
      <c r="B132" s="57">
        <v>6449</v>
      </c>
      <c r="C132" s="5"/>
      <c r="D132" s="51" t="s">
        <v>155</v>
      </c>
      <c r="E132" s="5"/>
      <c r="F132" s="5"/>
      <c r="G132" s="5"/>
      <c r="H132" s="5"/>
      <c r="I132" s="5"/>
    </row>
    <row r="135" spans="1:9" x14ac:dyDescent="0.25">
      <c r="C135" s="60" t="s">
        <v>55</v>
      </c>
      <c r="D135" s="60"/>
      <c r="G135" s="60" t="s">
        <v>56</v>
      </c>
      <c r="H135" s="60"/>
    </row>
    <row r="136" spans="1:9" ht="18.75" x14ac:dyDescent="0.3">
      <c r="A136" s="64" t="s">
        <v>75</v>
      </c>
      <c r="B136" s="64"/>
      <c r="C136" s="64"/>
      <c r="D136" s="64"/>
      <c r="E136" s="64"/>
      <c r="F136" s="64"/>
      <c r="G136" s="64"/>
      <c r="H136" s="64"/>
      <c r="I136" s="64"/>
    </row>
    <row r="137" spans="1:9" ht="18.75" x14ac:dyDescent="0.3">
      <c r="A137" s="66" t="s">
        <v>82</v>
      </c>
      <c r="B137" s="66"/>
      <c r="C137" s="66"/>
      <c r="D137" s="66"/>
      <c r="E137" s="66"/>
      <c r="F137" s="67" t="s">
        <v>65</v>
      </c>
      <c r="G137" s="68"/>
      <c r="H137" s="68"/>
      <c r="I137" s="69"/>
    </row>
    <row r="138" spans="1:9" ht="18.75" x14ac:dyDescent="0.3">
      <c r="A138" s="66" t="s">
        <v>61</v>
      </c>
      <c r="B138" s="66"/>
      <c r="C138" s="66"/>
      <c r="D138" s="6" t="s">
        <v>156</v>
      </c>
      <c r="E138" s="61" t="s">
        <v>84</v>
      </c>
      <c r="F138" s="62"/>
      <c r="G138" s="62"/>
      <c r="H138" s="62"/>
      <c r="I138" s="63"/>
    </row>
    <row r="139" spans="1:9" ht="18.75" x14ac:dyDescent="0.3">
      <c r="A139" s="12" t="s">
        <v>78</v>
      </c>
      <c r="B139" s="13"/>
      <c r="C139" s="10"/>
      <c r="D139" s="11"/>
      <c r="E139" s="65" t="s">
        <v>3</v>
      </c>
      <c r="F139" s="65"/>
      <c r="G139" s="65"/>
      <c r="H139" s="65"/>
      <c r="I139" s="65"/>
    </row>
    <row r="140" spans="1:9" x14ac:dyDescent="0.25">
      <c r="A140" s="8" t="s">
        <v>49</v>
      </c>
      <c r="B140" s="8" t="s">
        <v>0</v>
      </c>
      <c r="C140" s="8" t="s">
        <v>1</v>
      </c>
      <c r="D140" s="8" t="s">
        <v>2</v>
      </c>
      <c r="E140" s="16" t="s">
        <v>58</v>
      </c>
      <c r="F140" s="8" t="s">
        <v>57</v>
      </c>
      <c r="G140" s="8" t="s">
        <v>59</v>
      </c>
      <c r="H140" s="8" t="s">
        <v>60</v>
      </c>
      <c r="I140" s="8" t="s">
        <v>54</v>
      </c>
    </row>
    <row r="141" spans="1:9" ht="15.75" x14ac:dyDescent="0.25">
      <c r="A141" s="5">
        <v>1</v>
      </c>
      <c r="B141" s="26">
        <v>6401</v>
      </c>
      <c r="C141" s="5"/>
      <c r="D141" s="51" t="s">
        <v>124</v>
      </c>
      <c r="E141" s="5"/>
      <c r="F141" s="5"/>
      <c r="G141" s="5"/>
      <c r="H141" s="5"/>
      <c r="I141" s="5"/>
    </row>
    <row r="142" spans="1:9" ht="15.75" x14ac:dyDescent="0.25">
      <c r="A142" s="5">
        <v>2</v>
      </c>
      <c r="B142" s="26">
        <v>6402</v>
      </c>
      <c r="C142" s="5"/>
      <c r="D142" s="51" t="s">
        <v>125</v>
      </c>
      <c r="E142" s="5"/>
      <c r="F142" s="5"/>
      <c r="G142" s="5"/>
      <c r="H142" s="5"/>
      <c r="I142" s="5"/>
    </row>
    <row r="143" spans="1:9" ht="15.75" x14ac:dyDescent="0.25">
      <c r="A143" s="5">
        <v>3</v>
      </c>
      <c r="B143" s="26">
        <v>6403</v>
      </c>
      <c r="C143" s="5"/>
      <c r="D143" s="51" t="s">
        <v>126</v>
      </c>
      <c r="E143" s="5"/>
      <c r="F143" s="5"/>
      <c r="G143" s="5"/>
      <c r="H143" s="5"/>
      <c r="I143" s="5"/>
    </row>
    <row r="144" spans="1:9" ht="15.75" x14ac:dyDescent="0.25">
      <c r="A144" s="5">
        <v>4</v>
      </c>
      <c r="B144" s="26">
        <v>6405</v>
      </c>
      <c r="C144" s="5"/>
      <c r="D144" s="51" t="s">
        <v>250</v>
      </c>
      <c r="E144" s="5"/>
      <c r="F144" s="5"/>
      <c r="G144" s="5"/>
      <c r="H144" s="5"/>
      <c r="I144" s="5"/>
    </row>
    <row r="145" spans="1:9" ht="15.75" x14ac:dyDescent="0.25">
      <c r="A145" s="5">
        <v>5</v>
      </c>
      <c r="B145" s="26">
        <v>6406</v>
      </c>
      <c r="C145" s="5"/>
      <c r="D145" s="51" t="s">
        <v>127</v>
      </c>
      <c r="E145" s="5"/>
      <c r="F145" s="5"/>
      <c r="G145" s="5"/>
      <c r="H145" s="5"/>
      <c r="I145" s="5"/>
    </row>
    <row r="146" spans="1:9" ht="15.75" x14ac:dyDescent="0.25">
      <c r="A146" s="5">
        <v>6</v>
      </c>
      <c r="B146" s="26">
        <v>6407</v>
      </c>
      <c r="C146" s="5"/>
      <c r="D146" s="51" t="s">
        <v>128</v>
      </c>
      <c r="E146" s="5"/>
      <c r="F146" s="5"/>
      <c r="G146" s="5"/>
      <c r="H146" s="5"/>
      <c r="I146" s="5"/>
    </row>
    <row r="147" spans="1:9" ht="15.75" x14ac:dyDescent="0.25">
      <c r="A147" s="5">
        <v>7</v>
      </c>
      <c r="B147" s="26">
        <v>6408</v>
      </c>
      <c r="C147" s="5"/>
      <c r="D147" s="51" t="s">
        <v>129</v>
      </c>
      <c r="E147" s="5"/>
      <c r="F147" s="5"/>
      <c r="G147" s="5"/>
      <c r="H147" s="5"/>
      <c r="I147" s="5"/>
    </row>
    <row r="148" spans="1:9" ht="15.75" x14ac:dyDescent="0.25">
      <c r="A148" s="5">
        <v>8</v>
      </c>
      <c r="B148" s="26">
        <v>6410</v>
      </c>
      <c r="C148" s="5"/>
      <c r="D148" s="51" t="s">
        <v>130</v>
      </c>
      <c r="E148" s="5"/>
      <c r="F148" s="5"/>
      <c r="G148" s="5"/>
      <c r="H148" s="5"/>
      <c r="I148" s="5"/>
    </row>
    <row r="149" spans="1:9" ht="15.75" x14ac:dyDescent="0.25">
      <c r="A149" s="5">
        <v>9</v>
      </c>
      <c r="B149" s="26">
        <v>6411</v>
      </c>
      <c r="C149" s="5"/>
      <c r="D149" s="51" t="s">
        <v>131</v>
      </c>
      <c r="E149" s="5"/>
      <c r="F149" s="5"/>
      <c r="G149" s="5"/>
      <c r="H149" s="5"/>
      <c r="I149" s="5"/>
    </row>
    <row r="150" spans="1:9" ht="15.75" x14ac:dyDescent="0.25">
      <c r="A150" s="5">
        <v>10</v>
      </c>
      <c r="B150" s="26">
        <v>6412</v>
      </c>
      <c r="C150" s="5"/>
      <c r="D150" s="51" t="s">
        <v>132</v>
      </c>
      <c r="E150" s="5"/>
      <c r="F150" s="5"/>
      <c r="G150" s="5"/>
      <c r="H150" s="5"/>
      <c r="I150" s="5"/>
    </row>
    <row r="151" spans="1:9" ht="15.75" x14ac:dyDescent="0.25">
      <c r="A151" s="5">
        <v>11</v>
      </c>
      <c r="B151" s="26">
        <v>6413</v>
      </c>
      <c r="C151" s="5"/>
      <c r="D151" s="51" t="s">
        <v>133</v>
      </c>
      <c r="E151" s="5"/>
      <c r="F151" s="5"/>
      <c r="G151" s="5"/>
      <c r="H151" s="5"/>
      <c r="I151" s="5"/>
    </row>
    <row r="152" spans="1:9" ht="15.75" x14ac:dyDescent="0.25">
      <c r="A152" s="5">
        <v>12</v>
      </c>
      <c r="B152" s="26">
        <v>6414</v>
      </c>
      <c r="C152" s="5"/>
      <c r="D152" s="51" t="s">
        <v>134</v>
      </c>
      <c r="E152" s="5"/>
      <c r="F152" s="5"/>
      <c r="G152" s="5"/>
      <c r="H152" s="5"/>
      <c r="I152" s="5"/>
    </row>
    <row r="153" spans="1:9" ht="15.75" x14ac:dyDescent="0.25">
      <c r="A153" s="5">
        <v>13</v>
      </c>
      <c r="B153" s="26">
        <v>6415</v>
      </c>
      <c r="C153" s="5"/>
      <c r="D153" s="51" t="s">
        <v>135</v>
      </c>
      <c r="E153" s="5"/>
      <c r="F153" s="5"/>
      <c r="G153" s="5"/>
      <c r="H153" s="5"/>
      <c r="I153" s="5"/>
    </row>
    <row r="154" spans="1:9" ht="15.75" x14ac:dyDescent="0.25">
      <c r="A154" s="5">
        <v>14</v>
      </c>
      <c r="B154" s="26">
        <v>6416</v>
      </c>
      <c r="C154" s="5"/>
      <c r="D154" s="51" t="s">
        <v>136</v>
      </c>
      <c r="E154" s="5"/>
      <c r="F154" s="5"/>
      <c r="G154" s="5"/>
      <c r="H154" s="5"/>
      <c r="I154" s="5"/>
    </row>
    <row r="155" spans="1:9" ht="15.75" x14ac:dyDescent="0.25">
      <c r="A155" s="5">
        <v>15</v>
      </c>
      <c r="B155" s="26">
        <v>6419</v>
      </c>
      <c r="C155" s="5"/>
      <c r="D155" s="51" t="s">
        <v>137</v>
      </c>
      <c r="E155" s="5"/>
      <c r="F155" s="5"/>
      <c r="G155" s="5"/>
      <c r="H155" s="5"/>
      <c r="I155" s="5"/>
    </row>
    <row r="156" spans="1:9" ht="15.75" x14ac:dyDescent="0.25">
      <c r="A156" s="5">
        <v>16</v>
      </c>
      <c r="B156" s="56">
        <v>6420</v>
      </c>
      <c r="C156" s="5"/>
      <c r="D156" s="51" t="s">
        <v>138</v>
      </c>
      <c r="E156" s="5"/>
      <c r="F156" s="5"/>
      <c r="G156" s="5"/>
      <c r="H156" s="5"/>
      <c r="I156" s="5"/>
    </row>
    <row r="157" spans="1:9" ht="15.75" x14ac:dyDescent="0.25">
      <c r="A157" s="5">
        <v>17</v>
      </c>
      <c r="B157" s="26">
        <v>6421</v>
      </c>
      <c r="C157" s="5"/>
      <c r="D157" s="51" t="s">
        <v>109</v>
      </c>
      <c r="E157" s="5"/>
      <c r="F157" s="5"/>
      <c r="G157" s="5"/>
      <c r="H157" s="5"/>
      <c r="I157" s="5"/>
    </row>
    <row r="158" spans="1:9" ht="15.75" x14ac:dyDescent="0.25">
      <c r="A158" s="5">
        <v>18</v>
      </c>
      <c r="B158" s="26">
        <v>6422</v>
      </c>
      <c r="C158" s="5"/>
      <c r="D158" s="51" t="s">
        <v>249</v>
      </c>
      <c r="E158" s="5"/>
      <c r="F158" s="5"/>
      <c r="G158" s="5"/>
      <c r="H158" s="5"/>
      <c r="I158" s="5"/>
    </row>
    <row r="159" spans="1:9" ht="15.75" x14ac:dyDescent="0.25">
      <c r="A159" s="5">
        <v>19</v>
      </c>
      <c r="B159" s="26">
        <v>6426</v>
      </c>
      <c r="C159" s="5"/>
      <c r="D159" s="51" t="s">
        <v>139</v>
      </c>
      <c r="E159" s="5"/>
      <c r="F159" s="5"/>
      <c r="G159" s="5"/>
      <c r="H159" s="5"/>
      <c r="I159" s="5"/>
    </row>
    <row r="160" spans="1:9" ht="15.75" x14ac:dyDescent="0.25">
      <c r="A160" s="5">
        <v>20</v>
      </c>
      <c r="B160" s="26">
        <v>6428</v>
      </c>
      <c r="C160" s="5"/>
      <c r="D160" s="51" t="s">
        <v>140</v>
      </c>
      <c r="E160" s="5"/>
      <c r="F160" s="5"/>
      <c r="G160" s="5"/>
      <c r="H160" s="5"/>
      <c r="I160" s="5"/>
    </row>
    <row r="161" spans="1:9" ht="15.75" x14ac:dyDescent="0.25">
      <c r="A161" s="5">
        <v>21</v>
      </c>
      <c r="B161" s="26">
        <v>6429</v>
      </c>
      <c r="C161" s="5"/>
      <c r="D161" s="51" t="s">
        <v>141</v>
      </c>
      <c r="E161" s="5"/>
      <c r="F161" s="5"/>
      <c r="G161" s="5"/>
      <c r="H161" s="5"/>
      <c r="I161" s="5"/>
    </row>
    <row r="162" spans="1:9" ht="15.75" x14ac:dyDescent="0.25">
      <c r="A162" s="5">
        <v>22</v>
      </c>
      <c r="B162" s="26">
        <v>6430</v>
      </c>
      <c r="C162" s="5"/>
      <c r="D162" s="51" t="s">
        <v>142</v>
      </c>
      <c r="E162" s="5"/>
      <c r="F162" s="5"/>
      <c r="G162" s="5"/>
      <c r="H162" s="5"/>
      <c r="I162" s="5"/>
    </row>
    <row r="163" spans="1:9" ht="15.75" x14ac:dyDescent="0.25">
      <c r="A163" s="5">
        <v>23</v>
      </c>
      <c r="B163" s="26">
        <v>6431</v>
      </c>
      <c r="C163" s="5"/>
      <c r="D163" s="51" t="s">
        <v>143</v>
      </c>
      <c r="E163" s="5"/>
      <c r="F163" s="5"/>
      <c r="G163" s="5"/>
      <c r="H163" s="5"/>
      <c r="I163" s="5"/>
    </row>
    <row r="164" spans="1:9" ht="15.75" x14ac:dyDescent="0.25">
      <c r="A164" s="5">
        <v>24</v>
      </c>
      <c r="B164" s="26">
        <v>6432</v>
      </c>
      <c r="C164" s="5"/>
      <c r="D164" s="51" t="s">
        <v>144</v>
      </c>
      <c r="E164" s="5"/>
      <c r="F164" s="5"/>
      <c r="G164" s="5"/>
      <c r="H164" s="5"/>
      <c r="I164" s="5"/>
    </row>
    <row r="165" spans="1:9" ht="15.75" x14ac:dyDescent="0.25">
      <c r="A165" s="5">
        <v>25</v>
      </c>
      <c r="B165" s="26">
        <v>6434</v>
      </c>
      <c r="C165" s="5"/>
      <c r="D165" s="51" t="s">
        <v>145</v>
      </c>
      <c r="E165" s="5"/>
      <c r="F165" s="5"/>
      <c r="G165" s="5"/>
      <c r="H165" s="5"/>
      <c r="I165" s="5"/>
    </row>
    <row r="166" spans="1:9" ht="15.75" x14ac:dyDescent="0.25">
      <c r="A166" s="5">
        <v>26</v>
      </c>
      <c r="B166" s="26">
        <v>6436</v>
      </c>
      <c r="C166" s="5"/>
      <c r="D166" s="51" t="s">
        <v>146</v>
      </c>
      <c r="E166" s="5"/>
      <c r="F166" s="5"/>
      <c r="G166" s="5"/>
      <c r="H166" s="5"/>
      <c r="I166" s="5"/>
    </row>
    <row r="167" spans="1:9" ht="15.75" x14ac:dyDescent="0.25">
      <c r="A167" s="5">
        <v>27</v>
      </c>
      <c r="B167" s="26">
        <v>6437</v>
      </c>
      <c r="C167" s="5"/>
      <c r="D167" s="51" t="s">
        <v>147</v>
      </c>
      <c r="E167" s="5"/>
      <c r="F167" s="5"/>
      <c r="G167" s="5"/>
      <c r="H167" s="5"/>
      <c r="I167" s="5"/>
    </row>
    <row r="168" spans="1:9" ht="15.75" x14ac:dyDescent="0.25">
      <c r="A168" s="5">
        <v>28</v>
      </c>
      <c r="B168" s="26">
        <v>6438</v>
      </c>
      <c r="C168" s="5"/>
      <c r="D168" s="51" t="s">
        <v>148</v>
      </c>
      <c r="E168" s="5"/>
      <c r="F168" s="5"/>
      <c r="G168" s="5"/>
      <c r="H168" s="5"/>
      <c r="I168" s="5"/>
    </row>
    <row r="169" spans="1:9" ht="15.75" x14ac:dyDescent="0.25">
      <c r="A169" s="5">
        <v>29</v>
      </c>
      <c r="B169" s="56">
        <v>6439</v>
      </c>
      <c r="C169" s="5"/>
      <c r="D169" s="51" t="s">
        <v>4</v>
      </c>
      <c r="E169" s="5"/>
      <c r="F169" s="5"/>
      <c r="G169" s="5"/>
      <c r="H169" s="5"/>
      <c r="I169" s="5"/>
    </row>
    <row r="170" spans="1:9" ht="15.75" x14ac:dyDescent="0.25">
      <c r="A170" s="5">
        <v>30</v>
      </c>
      <c r="B170" s="27">
        <v>6441</v>
      </c>
      <c r="C170" s="5"/>
      <c r="D170" s="51" t="s">
        <v>149</v>
      </c>
      <c r="E170" s="5"/>
      <c r="F170" s="5"/>
      <c r="G170" s="5"/>
      <c r="H170" s="5"/>
      <c r="I170" s="5"/>
    </row>
    <row r="171" spans="1:9" ht="15.75" x14ac:dyDescent="0.25">
      <c r="A171" s="5">
        <v>31</v>
      </c>
      <c r="B171" s="27">
        <v>6442</v>
      </c>
      <c r="C171" s="5"/>
      <c r="D171" s="51" t="s">
        <v>150</v>
      </c>
      <c r="E171" s="5"/>
      <c r="F171" s="5"/>
      <c r="G171" s="5"/>
      <c r="H171" s="5"/>
      <c r="I171" s="5"/>
    </row>
    <row r="172" spans="1:9" ht="15.75" x14ac:dyDescent="0.25">
      <c r="A172" s="5">
        <v>32</v>
      </c>
      <c r="B172" s="57">
        <v>6443</v>
      </c>
      <c r="C172" s="5"/>
      <c r="D172" s="51" t="s">
        <v>151</v>
      </c>
      <c r="E172" s="5"/>
      <c r="F172" s="5"/>
      <c r="G172" s="5"/>
      <c r="H172" s="5"/>
      <c r="I172" s="5"/>
    </row>
    <row r="173" spans="1:9" ht="15.75" x14ac:dyDescent="0.25">
      <c r="A173" s="5">
        <v>33</v>
      </c>
      <c r="B173" s="27">
        <v>6444</v>
      </c>
      <c r="C173" s="5"/>
      <c r="D173" s="51" t="s">
        <v>152</v>
      </c>
      <c r="E173" s="5"/>
      <c r="F173" s="5"/>
      <c r="G173" s="5"/>
      <c r="H173" s="5"/>
      <c r="I173" s="5"/>
    </row>
    <row r="174" spans="1:9" ht="15.75" x14ac:dyDescent="0.25">
      <c r="A174" s="5">
        <v>34</v>
      </c>
      <c r="B174" s="27">
        <v>6445</v>
      </c>
      <c r="C174" s="5"/>
      <c r="D174" s="51" t="s">
        <v>44</v>
      </c>
      <c r="E174" s="5"/>
      <c r="F174" s="5"/>
      <c r="G174" s="5"/>
      <c r="H174" s="5"/>
      <c r="I174" s="5"/>
    </row>
    <row r="175" spans="1:9" ht="15.75" x14ac:dyDescent="0.25">
      <c r="A175" s="5">
        <v>35</v>
      </c>
      <c r="B175" s="27">
        <v>6446</v>
      </c>
      <c r="C175" s="5"/>
      <c r="D175" s="51" t="s">
        <v>153</v>
      </c>
      <c r="E175" s="5"/>
      <c r="F175" s="5"/>
      <c r="G175" s="5"/>
      <c r="H175" s="5"/>
      <c r="I175" s="5"/>
    </row>
    <row r="176" spans="1:9" ht="15.75" x14ac:dyDescent="0.25">
      <c r="A176" s="5">
        <v>36</v>
      </c>
      <c r="B176" s="27">
        <v>6448</v>
      </c>
      <c r="C176" s="5"/>
      <c r="D176" s="51" t="s">
        <v>154</v>
      </c>
      <c r="E176" s="5"/>
      <c r="F176" s="5"/>
      <c r="G176" s="5"/>
      <c r="H176" s="5"/>
      <c r="I176" s="5"/>
    </row>
    <row r="177" spans="1:9" ht="15.75" x14ac:dyDescent="0.25">
      <c r="A177" s="5">
        <v>37</v>
      </c>
      <c r="B177" s="57">
        <v>6449</v>
      </c>
      <c r="C177" s="5"/>
      <c r="D177" s="51" t="s">
        <v>155</v>
      </c>
      <c r="E177" s="5"/>
      <c r="F177" s="5"/>
      <c r="G177" s="5"/>
      <c r="H177" s="5"/>
      <c r="I177" s="5"/>
    </row>
    <row r="180" spans="1:9" x14ac:dyDescent="0.25">
      <c r="C180" s="60" t="s">
        <v>55</v>
      </c>
      <c r="D180" s="60"/>
      <c r="G180" s="60" t="s">
        <v>56</v>
      </c>
      <c r="H180" s="60"/>
    </row>
    <row r="181" spans="1:9" ht="18.75" x14ac:dyDescent="0.3">
      <c r="A181" s="64" t="s">
        <v>75</v>
      </c>
      <c r="B181" s="64"/>
      <c r="C181" s="64"/>
      <c r="D181" s="64"/>
      <c r="E181" s="64"/>
      <c r="F181" s="64"/>
      <c r="G181" s="64"/>
      <c r="H181" s="64"/>
      <c r="I181" s="64"/>
    </row>
    <row r="182" spans="1:9" ht="18.75" x14ac:dyDescent="0.3">
      <c r="A182" s="66" t="s">
        <v>85</v>
      </c>
      <c r="B182" s="66"/>
      <c r="C182" s="66"/>
      <c r="D182" s="66"/>
      <c r="E182" s="66"/>
      <c r="F182" s="67" t="s">
        <v>65</v>
      </c>
      <c r="G182" s="68"/>
      <c r="H182" s="68"/>
      <c r="I182" s="69"/>
    </row>
    <row r="183" spans="1:9" ht="18.75" x14ac:dyDescent="0.3">
      <c r="A183" s="66" t="s">
        <v>61</v>
      </c>
      <c r="B183" s="66"/>
      <c r="C183" s="66"/>
      <c r="D183" s="6" t="s">
        <v>156</v>
      </c>
      <c r="E183" s="61" t="s">
        <v>86</v>
      </c>
      <c r="F183" s="62"/>
      <c r="G183" s="62"/>
      <c r="H183" s="62"/>
      <c r="I183" s="63"/>
    </row>
    <row r="184" spans="1:9" ht="18.75" x14ac:dyDescent="0.3">
      <c r="A184" s="12" t="s">
        <v>78</v>
      </c>
      <c r="B184" s="13"/>
      <c r="C184" s="10"/>
      <c r="D184" s="11"/>
      <c r="E184" s="65" t="s">
        <v>3</v>
      </c>
      <c r="F184" s="65"/>
      <c r="G184" s="65"/>
      <c r="H184" s="65"/>
      <c r="I184" s="65"/>
    </row>
    <row r="185" spans="1:9" x14ac:dyDescent="0.25">
      <c r="A185" s="8" t="s">
        <v>49</v>
      </c>
      <c r="B185" s="8" t="s">
        <v>0</v>
      </c>
      <c r="C185" s="8" t="s">
        <v>1</v>
      </c>
      <c r="D185" s="8" t="s">
        <v>2</v>
      </c>
      <c r="E185" s="8" t="s">
        <v>58</v>
      </c>
      <c r="F185" s="8" t="s">
        <v>57</v>
      </c>
      <c r="G185" s="8" t="s">
        <v>59</v>
      </c>
      <c r="H185" s="8" t="s">
        <v>60</v>
      </c>
      <c r="I185" s="8" t="s">
        <v>54</v>
      </c>
    </row>
    <row r="186" spans="1:9" ht="15.75" x14ac:dyDescent="0.25">
      <c r="A186" s="5">
        <v>1</v>
      </c>
      <c r="B186" s="26">
        <v>6401</v>
      </c>
      <c r="C186" s="5"/>
      <c r="D186" s="51" t="s">
        <v>124</v>
      </c>
      <c r="E186" s="5"/>
      <c r="F186" s="5"/>
      <c r="G186" s="5"/>
      <c r="H186" s="5"/>
      <c r="I186" s="5"/>
    </row>
    <row r="187" spans="1:9" ht="15.75" x14ac:dyDescent="0.25">
      <c r="A187" s="5">
        <v>2</v>
      </c>
      <c r="B187" s="26">
        <v>6402</v>
      </c>
      <c r="C187" s="5"/>
      <c r="D187" s="51" t="s">
        <v>125</v>
      </c>
      <c r="E187" s="5"/>
      <c r="F187" s="5"/>
      <c r="G187" s="5"/>
      <c r="H187" s="5"/>
      <c r="I187" s="5"/>
    </row>
    <row r="188" spans="1:9" ht="15.75" x14ac:dyDescent="0.25">
      <c r="A188" s="5">
        <v>3</v>
      </c>
      <c r="B188" s="26">
        <v>6403</v>
      </c>
      <c r="C188" s="5"/>
      <c r="D188" s="51" t="s">
        <v>126</v>
      </c>
      <c r="E188" s="5"/>
      <c r="F188" s="5"/>
      <c r="G188" s="5"/>
      <c r="H188" s="5"/>
      <c r="I188" s="5"/>
    </row>
    <row r="189" spans="1:9" ht="15.75" x14ac:dyDescent="0.25">
      <c r="A189" s="5">
        <v>4</v>
      </c>
      <c r="B189" s="26">
        <v>6405</v>
      </c>
      <c r="C189" s="5"/>
      <c r="D189" s="51" t="s">
        <v>250</v>
      </c>
      <c r="E189" s="5"/>
      <c r="F189" s="5"/>
      <c r="G189" s="5"/>
      <c r="H189" s="5"/>
      <c r="I189" s="5"/>
    </row>
    <row r="190" spans="1:9" ht="15.75" x14ac:dyDescent="0.25">
      <c r="A190" s="5">
        <v>5</v>
      </c>
      <c r="B190" s="26">
        <v>6406</v>
      </c>
      <c r="C190" s="5"/>
      <c r="D190" s="51" t="s">
        <v>127</v>
      </c>
      <c r="E190" s="5"/>
      <c r="F190" s="5"/>
      <c r="G190" s="5"/>
      <c r="H190" s="5"/>
      <c r="I190" s="5"/>
    </row>
    <row r="191" spans="1:9" ht="15.75" x14ac:dyDescent="0.25">
      <c r="A191" s="5">
        <v>6</v>
      </c>
      <c r="B191" s="26">
        <v>6407</v>
      </c>
      <c r="C191" s="5"/>
      <c r="D191" s="51" t="s">
        <v>128</v>
      </c>
      <c r="E191" s="5"/>
      <c r="F191" s="5"/>
      <c r="G191" s="5"/>
      <c r="H191" s="5"/>
      <c r="I191" s="5"/>
    </row>
    <row r="192" spans="1:9" ht="15.75" x14ac:dyDescent="0.25">
      <c r="A192" s="5">
        <v>7</v>
      </c>
      <c r="B192" s="26">
        <v>6408</v>
      </c>
      <c r="C192" s="5"/>
      <c r="D192" s="51" t="s">
        <v>129</v>
      </c>
      <c r="E192" s="5"/>
      <c r="F192" s="5"/>
      <c r="G192" s="5"/>
      <c r="H192" s="5"/>
      <c r="I192" s="5"/>
    </row>
    <row r="193" spans="1:9" ht="15.75" x14ac:dyDescent="0.25">
      <c r="A193" s="5">
        <v>8</v>
      </c>
      <c r="B193" s="26">
        <v>6410</v>
      </c>
      <c r="C193" s="5"/>
      <c r="D193" s="51" t="s">
        <v>130</v>
      </c>
      <c r="E193" s="5"/>
      <c r="F193" s="5"/>
      <c r="G193" s="5"/>
      <c r="H193" s="5"/>
      <c r="I193" s="5"/>
    </row>
    <row r="194" spans="1:9" ht="15.75" x14ac:dyDescent="0.25">
      <c r="A194" s="5">
        <v>9</v>
      </c>
      <c r="B194" s="26">
        <v>6411</v>
      </c>
      <c r="C194" s="5"/>
      <c r="D194" s="51" t="s">
        <v>131</v>
      </c>
      <c r="E194" s="5"/>
      <c r="F194" s="5"/>
      <c r="G194" s="5"/>
      <c r="H194" s="5"/>
      <c r="I194" s="5"/>
    </row>
    <row r="195" spans="1:9" ht="15.75" x14ac:dyDescent="0.25">
      <c r="A195" s="5">
        <v>10</v>
      </c>
      <c r="B195" s="26">
        <v>6412</v>
      </c>
      <c r="C195" s="5"/>
      <c r="D195" s="51" t="s">
        <v>132</v>
      </c>
      <c r="E195" s="5"/>
      <c r="F195" s="5"/>
      <c r="G195" s="5"/>
      <c r="H195" s="5"/>
      <c r="I195" s="5"/>
    </row>
    <row r="196" spans="1:9" ht="15.75" x14ac:dyDescent="0.25">
      <c r="A196" s="5">
        <v>11</v>
      </c>
      <c r="B196" s="26">
        <v>6413</v>
      </c>
      <c r="C196" s="5"/>
      <c r="D196" s="51" t="s">
        <v>133</v>
      </c>
      <c r="E196" s="5"/>
      <c r="F196" s="5"/>
      <c r="G196" s="5"/>
      <c r="H196" s="5"/>
      <c r="I196" s="5"/>
    </row>
    <row r="197" spans="1:9" ht="15.75" x14ac:dyDescent="0.25">
      <c r="A197" s="5">
        <v>12</v>
      </c>
      <c r="B197" s="26">
        <v>6414</v>
      </c>
      <c r="C197" s="5"/>
      <c r="D197" s="51" t="s">
        <v>134</v>
      </c>
      <c r="E197" s="5"/>
      <c r="F197" s="5"/>
      <c r="G197" s="5"/>
      <c r="H197" s="5"/>
      <c r="I197" s="5"/>
    </row>
    <row r="198" spans="1:9" ht="15.75" x14ac:dyDescent="0.25">
      <c r="A198" s="5">
        <v>13</v>
      </c>
      <c r="B198" s="26">
        <v>6415</v>
      </c>
      <c r="C198" s="5"/>
      <c r="D198" s="51" t="s">
        <v>135</v>
      </c>
      <c r="E198" s="5"/>
      <c r="F198" s="5"/>
      <c r="G198" s="5"/>
      <c r="H198" s="5"/>
      <c r="I198" s="5"/>
    </row>
    <row r="199" spans="1:9" ht="15.75" x14ac:dyDescent="0.25">
      <c r="A199" s="5">
        <v>14</v>
      </c>
      <c r="B199" s="26">
        <v>6416</v>
      </c>
      <c r="C199" s="5"/>
      <c r="D199" s="51" t="s">
        <v>136</v>
      </c>
      <c r="E199" s="5"/>
      <c r="F199" s="5"/>
      <c r="G199" s="5"/>
      <c r="H199" s="5"/>
      <c r="I199" s="5"/>
    </row>
    <row r="200" spans="1:9" ht="15.75" x14ac:dyDescent="0.25">
      <c r="A200" s="5">
        <v>15</v>
      </c>
      <c r="B200" s="26">
        <v>6419</v>
      </c>
      <c r="C200" s="5"/>
      <c r="D200" s="51" t="s">
        <v>137</v>
      </c>
      <c r="E200" s="5"/>
      <c r="F200" s="5"/>
      <c r="G200" s="5"/>
      <c r="H200" s="5"/>
      <c r="I200" s="5"/>
    </row>
    <row r="201" spans="1:9" ht="15.75" x14ac:dyDescent="0.25">
      <c r="A201" s="5">
        <v>16</v>
      </c>
      <c r="B201" s="56">
        <v>6420</v>
      </c>
      <c r="C201" s="5"/>
      <c r="D201" s="51" t="s">
        <v>138</v>
      </c>
      <c r="E201" s="5"/>
      <c r="F201" s="5"/>
      <c r="G201" s="5"/>
      <c r="H201" s="5"/>
      <c r="I201" s="5"/>
    </row>
    <row r="202" spans="1:9" ht="15.75" x14ac:dyDescent="0.25">
      <c r="A202" s="5">
        <v>17</v>
      </c>
      <c r="B202" s="26">
        <v>6421</v>
      </c>
      <c r="C202" s="5"/>
      <c r="D202" s="51" t="s">
        <v>109</v>
      </c>
      <c r="E202" s="5"/>
      <c r="F202" s="5"/>
      <c r="G202" s="5"/>
      <c r="H202" s="5"/>
      <c r="I202" s="5"/>
    </row>
    <row r="203" spans="1:9" ht="15.75" x14ac:dyDescent="0.25">
      <c r="A203" s="5">
        <v>18</v>
      </c>
      <c r="B203" s="26">
        <v>6422</v>
      </c>
      <c r="C203" s="5"/>
      <c r="D203" s="51" t="s">
        <v>249</v>
      </c>
      <c r="E203" s="5"/>
      <c r="F203" s="5"/>
      <c r="G203" s="5"/>
      <c r="H203" s="5"/>
      <c r="I203" s="5"/>
    </row>
    <row r="204" spans="1:9" ht="15.75" x14ac:dyDescent="0.25">
      <c r="A204" s="5">
        <v>19</v>
      </c>
      <c r="B204" s="26">
        <v>6426</v>
      </c>
      <c r="C204" s="5"/>
      <c r="D204" s="51" t="s">
        <v>139</v>
      </c>
      <c r="E204" s="5"/>
      <c r="F204" s="5"/>
      <c r="G204" s="5"/>
      <c r="H204" s="5"/>
      <c r="I204" s="5"/>
    </row>
    <row r="205" spans="1:9" ht="15.75" x14ac:dyDescent="0.25">
      <c r="A205" s="5">
        <v>20</v>
      </c>
      <c r="B205" s="26">
        <v>6428</v>
      </c>
      <c r="C205" s="5"/>
      <c r="D205" s="51" t="s">
        <v>140</v>
      </c>
      <c r="E205" s="5"/>
      <c r="F205" s="5"/>
      <c r="G205" s="5"/>
      <c r="H205" s="5"/>
      <c r="I205" s="5"/>
    </row>
    <row r="206" spans="1:9" ht="15.75" x14ac:dyDescent="0.25">
      <c r="A206" s="5">
        <v>21</v>
      </c>
      <c r="B206" s="26">
        <v>6429</v>
      </c>
      <c r="C206" s="5"/>
      <c r="D206" s="51" t="s">
        <v>141</v>
      </c>
      <c r="E206" s="5"/>
      <c r="F206" s="5"/>
      <c r="G206" s="5"/>
      <c r="H206" s="5"/>
      <c r="I206" s="5"/>
    </row>
    <row r="207" spans="1:9" ht="15.75" x14ac:dyDescent="0.25">
      <c r="A207" s="5">
        <v>22</v>
      </c>
      <c r="B207" s="26">
        <v>6430</v>
      </c>
      <c r="C207" s="5"/>
      <c r="D207" s="51" t="s">
        <v>142</v>
      </c>
      <c r="E207" s="5"/>
      <c r="F207" s="5"/>
      <c r="G207" s="5"/>
      <c r="H207" s="5"/>
      <c r="I207" s="5"/>
    </row>
    <row r="208" spans="1:9" ht="15.75" x14ac:dyDescent="0.25">
      <c r="A208" s="5">
        <v>23</v>
      </c>
      <c r="B208" s="26">
        <v>6431</v>
      </c>
      <c r="C208" s="5"/>
      <c r="D208" s="51" t="s">
        <v>143</v>
      </c>
      <c r="E208" s="5"/>
      <c r="F208" s="5"/>
      <c r="G208" s="5"/>
      <c r="H208" s="5"/>
      <c r="I208" s="5"/>
    </row>
    <row r="209" spans="1:9" ht="15.75" x14ac:dyDescent="0.25">
      <c r="A209" s="5">
        <v>24</v>
      </c>
      <c r="B209" s="26">
        <v>6432</v>
      </c>
      <c r="C209" s="5"/>
      <c r="D209" s="51" t="s">
        <v>144</v>
      </c>
      <c r="E209" s="5"/>
      <c r="F209" s="5"/>
      <c r="G209" s="5"/>
      <c r="H209" s="5"/>
      <c r="I209" s="5"/>
    </row>
    <row r="210" spans="1:9" ht="15.75" x14ac:dyDescent="0.25">
      <c r="A210" s="5">
        <v>25</v>
      </c>
      <c r="B210" s="26">
        <v>6434</v>
      </c>
      <c r="C210" s="5"/>
      <c r="D210" s="51" t="s">
        <v>145</v>
      </c>
      <c r="E210" s="5"/>
      <c r="F210" s="5"/>
      <c r="G210" s="5"/>
      <c r="H210" s="5"/>
      <c r="I210" s="5"/>
    </row>
    <row r="211" spans="1:9" ht="15.75" x14ac:dyDescent="0.25">
      <c r="A211" s="5">
        <v>26</v>
      </c>
      <c r="B211" s="26">
        <v>6436</v>
      </c>
      <c r="C211" s="5"/>
      <c r="D211" s="51" t="s">
        <v>146</v>
      </c>
      <c r="E211" s="5"/>
      <c r="F211" s="5"/>
      <c r="G211" s="5"/>
      <c r="H211" s="5"/>
      <c r="I211" s="5"/>
    </row>
    <row r="212" spans="1:9" ht="15.75" x14ac:dyDescent="0.25">
      <c r="A212" s="5">
        <v>27</v>
      </c>
      <c r="B212" s="26">
        <v>6437</v>
      </c>
      <c r="C212" s="5"/>
      <c r="D212" s="51" t="s">
        <v>147</v>
      </c>
      <c r="E212" s="5"/>
      <c r="F212" s="5"/>
      <c r="G212" s="5"/>
      <c r="H212" s="5"/>
      <c r="I212" s="5"/>
    </row>
    <row r="213" spans="1:9" ht="15.75" x14ac:dyDescent="0.25">
      <c r="A213" s="5">
        <v>28</v>
      </c>
      <c r="B213" s="26">
        <v>6438</v>
      </c>
      <c r="C213" s="5"/>
      <c r="D213" s="51" t="s">
        <v>148</v>
      </c>
      <c r="E213" s="5"/>
      <c r="F213" s="5"/>
      <c r="G213" s="5"/>
      <c r="H213" s="5"/>
      <c r="I213" s="5"/>
    </row>
    <row r="214" spans="1:9" ht="15.75" x14ac:dyDescent="0.25">
      <c r="A214" s="5">
        <v>29</v>
      </c>
      <c r="B214" s="56">
        <v>6439</v>
      </c>
      <c r="C214" s="5"/>
      <c r="D214" s="51" t="s">
        <v>4</v>
      </c>
      <c r="E214" s="5"/>
      <c r="F214" s="5"/>
      <c r="G214" s="5"/>
      <c r="H214" s="5"/>
      <c r="I214" s="5"/>
    </row>
    <row r="215" spans="1:9" ht="15.75" x14ac:dyDescent="0.25">
      <c r="A215" s="5">
        <v>30</v>
      </c>
      <c r="B215" s="27">
        <v>6441</v>
      </c>
      <c r="C215" s="5"/>
      <c r="D215" s="51" t="s">
        <v>149</v>
      </c>
      <c r="E215" s="5"/>
      <c r="F215" s="5"/>
      <c r="G215" s="5"/>
      <c r="H215" s="5"/>
      <c r="I215" s="5"/>
    </row>
    <row r="216" spans="1:9" ht="15.75" x14ac:dyDescent="0.25">
      <c r="A216" s="5">
        <v>31</v>
      </c>
      <c r="B216" s="27">
        <v>6442</v>
      </c>
      <c r="C216" s="5"/>
      <c r="D216" s="51" t="s">
        <v>150</v>
      </c>
      <c r="E216" s="5"/>
      <c r="F216" s="5"/>
      <c r="G216" s="5"/>
      <c r="H216" s="5"/>
      <c r="I216" s="5"/>
    </row>
    <row r="217" spans="1:9" ht="15.75" x14ac:dyDescent="0.25">
      <c r="A217" s="5">
        <v>32</v>
      </c>
      <c r="B217" s="57">
        <v>6443</v>
      </c>
      <c r="C217" s="5"/>
      <c r="D217" s="51" t="s">
        <v>151</v>
      </c>
      <c r="E217" s="5"/>
      <c r="F217" s="5"/>
      <c r="G217" s="5"/>
      <c r="H217" s="5"/>
      <c r="I217" s="5"/>
    </row>
    <row r="218" spans="1:9" ht="15.75" x14ac:dyDescent="0.25">
      <c r="A218" s="5">
        <v>33</v>
      </c>
      <c r="B218" s="27">
        <v>6444</v>
      </c>
      <c r="C218" s="5"/>
      <c r="D218" s="51" t="s">
        <v>152</v>
      </c>
      <c r="E218" s="5"/>
      <c r="F218" s="5"/>
      <c r="G218" s="5"/>
      <c r="H218" s="5"/>
      <c r="I218" s="5"/>
    </row>
    <row r="219" spans="1:9" ht="15.75" x14ac:dyDescent="0.25">
      <c r="A219" s="5">
        <v>34</v>
      </c>
      <c r="B219" s="27">
        <v>6445</v>
      </c>
      <c r="C219" s="5"/>
      <c r="D219" s="51" t="s">
        <v>44</v>
      </c>
      <c r="E219" s="5"/>
      <c r="F219" s="5"/>
      <c r="G219" s="5"/>
      <c r="H219" s="5"/>
      <c r="I219" s="5"/>
    </row>
    <row r="220" spans="1:9" ht="15.75" x14ac:dyDescent="0.25">
      <c r="A220" s="5">
        <v>35</v>
      </c>
      <c r="B220" s="27">
        <v>6446</v>
      </c>
      <c r="C220" s="5"/>
      <c r="D220" s="51" t="s">
        <v>153</v>
      </c>
      <c r="E220" s="5"/>
      <c r="F220" s="5"/>
      <c r="G220" s="5"/>
      <c r="H220" s="5"/>
      <c r="I220" s="5"/>
    </row>
    <row r="221" spans="1:9" ht="15.75" x14ac:dyDescent="0.25">
      <c r="A221" s="5">
        <v>36</v>
      </c>
      <c r="B221" s="27">
        <v>6448</v>
      </c>
      <c r="C221" s="5"/>
      <c r="D221" s="51" t="s">
        <v>154</v>
      </c>
      <c r="E221" s="5"/>
      <c r="F221" s="5"/>
      <c r="G221" s="5"/>
      <c r="H221" s="5"/>
      <c r="I221" s="5"/>
    </row>
    <row r="222" spans="1:9" ht="15.75" x14ac:dyDescent="0.25">
      <c r="A222" s="5">
        <v>37</v>
      </c>
      <c r="B222" s="57">
        <v>6449</v>
      </c>
      <c r="C222" s="5"/>
      <c r="D222" s="51" t="s">
        <v>155</v>
      </c>
      <c r="E222" s="5"/>
      <c r="F222" s="5"/>
      <c r="G222" s="5"/>
      <c r="H222" s="5"/>
      <c r="I222" s="5"/>
    </row>
    <row r="225" spans="1:9" x14ac:dyDescent="0.25">
      <c r="C225" s="60" t="s">
        <v>55</v>
      </c>
      <c r="D225" s="60"/>
      <c r="G225" s="60" t="s">
        <v>56</v>
      </c>
      <c r="H225" s="60"/>
    </row>
    <row r="226" spans="1:9" ht="18.75" x14ac:dyDescent="0.3">
      <c r="A226" s="64" t="s">
        <v>75</v>
      </c>
      <c r="B226" s="64"/>
      <c r="C226" s="64"/>
      <c r="D226" s="64"/>
      <c r="E226" s="64"/>
      <c r="F226" s="64"/>
      <c r="G226" s="64"/>
      <c r="H226" s="64"/>
      <c r="I226" s="64"/>
    </row>
    <row r="227" spans="1:9" ht="18.75" x14ac:dyDescent="0.3">
      <c r="A227" s="66" t="s">
        <v>85</v>
      </c>
      <c r="B227" s="66"/>
      <c r="C227" s="66"/>
      <c r="D227" s="66"/>
      <c r="E227" s="66"/>
      <c r="F227" s="67" t="s">
        <v>65</v>
      </c>
      <c r="G227" s="68"/>
      <c r="H227" s="68"/>
      <c r="I227" s="69"/>
    </row>
    <row r="228" spans="1:9" ht="18.75" x14ac:dyDescent="0.3">
      <c r="A228" s="66" t="s">
        <v>61</v>
      </c>
      <c r="B228" s="66"/>
      <c r="C228" s="66"/>
      <c r="D228" s="6" t="s">
        <v>156</v>
      </c>
      <c r="E228" s="61" t="s">
        <v>87</v>
      </c>
      <c r="F228" s="62"/>
      <c r="G228" s="62"/>
      <c r="H228" s="62"/>
      <c r="I228" s="63"/>
    </row>
    <row r="229" spans="1:9" ht="18.75" x14ac:dyDescent="0.3">
      <c r="A229" s="12" t="s">
        <v>78</v>
      </c>
      <c r="B229" s="13"/>
      <c r="C229" s="10"/>
      <c r="D229" s="11"/>
      <c r="E229" s="65" t="s">
        <v>3</v>
      </c>
      <c r="F229" s="65"/>
      <c r="G229" s="65"/>
      <c r="H229" s="65"/>
      <c r="I229" s="65"/>
    </row>
    <row r="230" spans="1:9" x14ac:dyDescent="0.25">
      <c r="A230" s="8" t="s">
        <v>49</v>
      </c>
      <c r="B230" s="8" t="s">
        <v>0</v>
      </c>
      <c r="C230" s="8" t="s">
        <v>1</v>
      </c>
      <c r="D230" s="8" t="s">
        <v>2</v>
      </c>
      <c r="E230" s="8" t="s">
        <v>58</v>
      </c>
      <c r="F230" s="8" t="s">
        <v>57</v>
      </c>
      <c r="G230" s="8" t="s">
        <v>59</v>
      </c>
      <c r="H230" s="8" t="s">
        <v>60</v>
      </c>
      <c r="I230" s="8" t="s">
        <v>54</v>
      </c>
    </row>
    <row r="231" spans="1:9" ht="15.75" x14ac:dyDescent="0.25">
      <c r="A231" s="5">
        <v>1</v>
      </c>
      <c r="B231" s="26">
        <v>6401</v>
      </c>
      <c r="C231" s="5"/>
      <c r="D231" s="51" t="s">
        <v>124</v>
      </c>
      <c r="E231" s="5"/>
      <c r="F231" s="5"/>
      <c r="G231" s="5"/>
      <c r="H231" s="5"/>
      <c r="I231" s="5"/>
    </row>
    <row r="232" spans="1:9" ht="15.75" x14ac:dyDescent="0.25">
      <c r="A232" s="5">
        <v>2</v>
      </c>
      <c r="B232" s="26">
        <v>6402</v>
      </c>
      <c r="C232" s="5"/>
      <c r="D232" s="51" t="s">
        <v>125</v>
      </c>
      <c r="E232" s="5"/>
      <c r="F232" s="5"/>
      <c r="G232" s="5"/>
      <c r="H232" s="5"/>
      <c r="I232" s="5"/>
    </row>
    <row r="233" spans="1:9" ht="15.75" x14ac:dyDescent="0.25">
      <c r="A233" s="5">
        <v>3</v>
      </c>
      <c r="B233" s="26">
        <v>6403</v>
      </c>
      <c r="C233" s="5"/>
      <c r="D233" s="51" t="s">
        <v>126</v>
      </c>
      <c r="E233" s="5"/>
      <c r="F233" s="5"/>
      <c r="G233" s="5"/>
      <c r="H233" s="5"/>
      <c r="I233" s="5"/>
    </row>
    <row r="234" spans="1:9" ht="15.75" x14ac:dyDescent="0.25">
      <c r="A234" s="5">
        <v>4</v>
      </c>
      <c r="B234" s="26">
        <v>6405</v>
      </c>
      <c r="C234" s="5"/>
      <c r="D234" s="51" t="s">
        <v>250</v>
      </c>
      <c r="E234" s="5"/>
      <c r="F234" s="5"/>
      <c r="G234" s="5"/>
      <c r="H234" s="5"/>
      <c r="I234" s="5"/>
    </row>
    <row r="235" spans="1:9" ht="15.75" x14ac:dyDescent="0.25">
      <c r="A235" s="5">
        <v>5</v>
      </c>
      <c r="B235" s="26">
        <v>6406</v>
      </c>
      <c r="C235" s="5"/>
      <c r="D235" s="51" t="s">
        <v>127</v>
      </c>
      <c r="E235" s="5"/>
      <c r="F235" s="5"/>
      <c r="G235" s="5"/>
      <c r="H235" s="5"/>
      <c r="I235" s="5"/>
    </row>
    <row r="236" spans="1:9" ht="15.75" x14ac:dyDescent="0.25">
      <c r="A236" s="5">
        <v>6</v>
      </c>
      <c r="B236" s="26">
        <v>6407</v>
      </c>
      <c r="C236" s="5"/>
      <c r="D236" s="51" t="s">
        <v>128</v>
      </c>
      <c r="E236" s="5"/>
      <c r="F236" s="5"/>
      <c r="G236" s="5"/>
      <c r="H236" s="5"/>
      <c r="I236" s="5"/>
    </row>
    <row r="237" spans="1:9" ht="15.75" x14ac:dyDescent="0.25">
      <c r="A237" s="5">
        <v>7</v>
      </c>
      <c r="B237" s="26">
        <v>6408</v>
      </c>
      <c r="C237" s="5"/>
      <c r="D237" s="51" t="s">
        <v>129</v>
      </c>
      <c r="E237" s="5"/>
      <c r="F237" s="5"/>
      <c r="G237" s="5"/>
      <c r="H237" s="5"/>
      <c r="I237" s="5"/>
    </row>
    <row r="238" spans="1:9" ht="15.75" x14ac:dyDescent="0.25">
      <c r="A238" s="5">
        <v>8</v>
      </c>
      <c r="B238" s="26">
        <v>6410</v>
      </c>
      <c r="C238" s="5"/>
      <c r="D238" s="51" t="s">
        <v>130</v>
      </c>
      <c r="E238" s="5"/>
      <c r="F238" s="5"/>
      <c r="G238" s="5"/>
      <c r="H238" s="5"/>
      <c r="I238" s="5"/>
    </row>
    <row r="239" spans="1:9" ht="15.75" x14ac:dyDescent="0.25">
      <c r="A239" s="5">
        <v>9</v>
      </c>
      <c r="B239" s="26">
        <v>6411</v>
      </c>
      <c r="C239" s="5"/>
      <c r="D239" s="51" t="s">
        <v>131</v>
      </c>
      <c r="E239" s="5"/>
      <c r="F239" s="5"/>
      <c r="G239" s="5"/>
      <c r="H239" s="5"/>
      <c r="I239" s="5"/>
    </row>
    <row r="240" spans="1:9" ht="15.75" x14ac:dyDescent="0.25">
      <c r="A240" s="5">
        <v>10</v>
      </c>
      <c r="B240" s="26">
        <v>6412</v>
      </c>
      <c r="C240" s="5"/>
      <c r="D240" s="51" t="s">
        <v>132</v>
      </c>
      <c r="E240" s="5"/>
      <c r="F240" s="5"/>
      <c r="G240" s="5"/>
      <c r="H240" s="5"/>
      <c r="I240" s="5"/>
    </row>
    <row r="241" spans="1:9" ht="15.75" x14ac:dyDescent="0.25">
      <c r="A241" s="5">
        <v>11</v>
      </c>
      <c r="B241" s="26">
        <v>6413</v>
      </c>
      <c r="C241" s="5"/>
      <c r="D241" s="51" t="s">
        <v>133</v>
      </c>
      <c r="E241" s="5"/>
      <c r="F241" s="5"/>
      <c r="G241" s="5"/>
      <c r="H241" s="5"/>
      <c r="I241" s="5"/>
    </row>
    <row r="242" spans="1:9" ht="15.75" x14ac:dyDescent="0.25">
      <c r="A242" s="5">
        <v>12</v>
      </c>
      <c r="B242" s="26">
        <v>6414</v>
      </c>
      <c r="C242" s="5"/>
      <c r="D242" s="51" t="s">
        <v>134</v>
      </c>
      <c r="E242" s="5"/>
      <c r="F242" s="5"/>
      <c r="G242" s="5"/>
      <c r="H242" s="5"/>
      <c r="I242" s="5"/>
    </row>
    <row r="243" spans="1:9" ht="15.75" x14ac:dyDescent="0.25">
      <c r="A243" s="5">
        <v>13</v>
      </c>
      <c r="B243" s="26">
        <v>6415</v>
      </c>
      <c r="C243" s="5"/>
      <c r="D243" s="51" t="s">
        <v>135</v>
      </c>
      <c r="E243" s="5"/>
      <c r="F243" s="5"/>
      <c r="G243" s="5"/>
      <c r="H243" s="5"/>
      <c r="I243" s="5"/>
    </row>
    <row r="244" spans="1:9" ht="15.75" x14ac:dyDescent="0.25">
      <c r="A244" s="5">
        <v>14</v>
      </c>
      <c r="B244" s="26">
        <v>6416</v>
      </c>
      <c r="C244" s="5"/>
      <c r="D244" s="51" t="s">
        <v>136</v>
      </c>
      <c r="E244" s="5"/>
      <c r="F244" s="5"/>
      <c r="G244" s="5"/>
      <c r="H244" s="5"/>
      <c r="I244" s="5"/>
    </row>
    <row r="245" spans="1:9" ht="15.75" x14ac:dyDescent="0.25">
      <c r="A245" s="5">
        <v>15</v>
      </c>
      <c r="B245" s="26">
        <v>6419</v>
      </c>
      <c r="C245" s="5"/>
      <c r="D245" s="51" t="s">
        <v>137</v>
      </c>
      <c r="E245" s="5"/>
      <c r="F245" s="5"/>
      <c r="G245" s="5"/>
      <c r="H245" s="5"/>
      <c r="I245" s="5"/>
    </row>
    <row r="246" spans="1:9" ht="15.75" x14ac:dyDescent="0.25">
      <c r="A246" s="5">
        <v>16</v>
      </c>
      <c r="B246" s="56">
        <v>6420</v>
      </c>
      <c r="C246" s="5"/>
      <c r="D246" s="51" t="s">
        <v>138</v>
      </c>
      <c r="E246" s="5"/>
      <c r="F246" s="5"/>
      <c r="G246" s="5"/>
      <c r="H246" s="5"/>
      <c r="I246" s="5"/>
    </row>
    <row r="247" spans="1:9" ht="15.75" x14ac:dyDescent="0.25">
      <c r="A247" s="5">
        <v>17</v>
      </c>
      <c r="B247" s="26">
        <v>6421</v>
      </c>
      <c r="C247" s="5"/>
      <c r="D247" s="51" t="s">
        <v>109</v>
      </c>
      <c r="E247" s="5"/>
      <c r="F247" s="5"/>
      <c r="G247" s="5"/>
      <c r="H247" s="5"/>
      <c r="I247" s="5"/>
    </row>
    <row r="248" spans="1:9" ht="15.75" x14ac:dyDescent="0.25">
      <c r="A248" s="5">
        <v>18</v>
      </c>
      <c r="B248" s="26">
        <v>6422</v>
      </c>
      <c r="C248" s="5"/>
      <c r="D248" s="51" t="s">
        <v>249</v>
      </c>
      <c r="E248" s="5"/>
      <c r="F248" s="5"/>
      <c r="G248" s="5"/>
      <c r="H248" s="5"/>
      <c r="I248" s="5"/>
    </row>
    <row r="249" spans="1:9" ht="15.75" x14ac:dyDescent="0.25">
      <c r="A249" s="5">
        <v>19</v>
      </c>
      <c r="B249" s="26">
        <v>6426</v>
      </c>
      <c r="C249" s="5"/>
      <c r="D249" s="51" t="s">
        <v>139</v>
      </c>
      <c r="E249" s="5"/>
      <c r="F249" s="5"/>
      <c r="G249" s="5"/>
      <c r="H249" s="5"/>
      <c r="I249" s="5"/>
    </row>
    <row r="250" spans="1:9" ht="15.75" x14ac:dyDescent="0.25">
      <c r="A250" s="5">
        <v>20</v>
      </c>
      <c r="B250" s="26">
        <v>6428</v>
      </c>
      <c r="C250" s="5"/>
      <c r="D250" s="51" t="s">
        <v>140</v>
      </c>
      <c r="E250" s="5"/>
      <c r="F250" s="5"/>
      <c r="G250" s="5"/>
      <c r="H250" s="5"/>
      <c r="I250" s="5"/>
    </row>
    <row r="251" spans="1:9" ht="15.75" x14ac:dyDescent="0.25">
      <c r="A251" s="5">
        <v>21</v>
      </c>
      <c r="B251" s="26">
        <v>6429</v>
      </c>
      <c r="C251" s="5"/>
      <c r="D251" s="51" t="s">
        <v>141</v>
      </c>
      <c r="E251" s="5"/>
      <c r="F251" s="5"/>
      <c r="G251" s="5"/>
      <c r="H251" s="5"/>
      <c r="I251" s="5"/>
    </row>
    <row r="252" spans="1:9" ht="15.75" x14ac:dyDescent="0.25">
      <c r="A252" s="5">
        <v>22</v>
      </c>
      <c r="B252" s="26">
        <v>6430</v>
      </c>
      <c r="C252" s="5"/>
      <c r="D252" s="51" t="s">
        <v>142</v>
      </c>
      <c r="E252" s="5"/>
      <c r="F252" s="5"/>
      <c r="G252" s="5"/>
      <c r="H252" s="5"/>
      <c r="I252" s="5"/>
    </row>
    <row r="253" spans="1:9" ht="15.75" x14ac:dyDescent="0.25">
      <c r="A253" s="5">
        <v>23</v>
      </c>
      <c r="B253" s="26">
        <v>6431</v>
      </c>
      <c r="C253" s="5"/>
      <c r="D253" s="51" t="s">
        <v>143</v>
      </c>
      <c r="E253" s="5"/>
      <c r="F253" s="5"/>
      <c r="G253" s="5"/>
      <c r="H253" s="5"/>
      <c r="I253" s="5"/>
    </row>
    <row r="254" spans="1:9" ht="15.75" x14ac:dyDescent="0.25">
      <c r="A254" s="5">
        <v>24</v>
      </c>
      <c r="B254" s="26">
        <v>6432</v>
      </c>
      <c r="C254" s="5"/>
      <c r="D254" s="51" t="s">
        <v>144</v>
      </c>
      <c r="E254" s="5"/>
      <c r="F254" s="5"/>
      <c r="G254" s="5"/>
      <c r="H254" s="5"/>
      <c r="I254" s="5"/>
    </row>
    <row r="255" spans="1:9" ht="15.75" x14ac:dyDescent="0.25">
      <c r="A255" s="5">
        <v>25</v>
      </c>
      <c r="B255" s="26">
        <v>6434</v>
      </c>
      <c r="C255" s="5"/>
      <c r="D255" s="51" t="s">
        <v>145</v>
      </c>
      <c r="E255" s="5"/>
      <c r="F255" s="5"/>
      <c r="G255" s="5"/>
      <c r="H255" s="5"/>
      <c r="I255" s="5"/>
    </row>
    <row r="256" spans="1:9" ht="15.75" x14ac:dyDescent="0.25">
      <c r="A256" s="5">
        <v>26</v>
      </c>
      <c r="B256" s="26">
        <v>6436</v>
      </c>
      <c r="C256" s="5"/>
      <c r="D256" s="51" t="s">
        <v>146</v>
      </c>
      <c r="E256" s="5"/>
      <c r="F256" s="5"/>
      <c r="G256" s="5"/>
      <c r="H256" s="5"/>
      <c r="I256" s="5"/>
    </row>
    <row r="257" spans="1:9" ht="15.75" x14ac:dyDescent="0.25">
      <c r="A257" s="5">
        <v>27</v>
      </c>
      <c r="B257" s="26">
        <v>6437</v>
      </c>
      <c r="C257" s="5"/>
      <c r="D257" s="51" t="s">
        <v>147</v>
      </c>
      <c r="E257" s="5"/>
      <c r="F257" s="5"/>
      <c r="G257" s="5"/>
      <c r="H257" s="5"/>
      <c r="I257" s="5"/>
    </row>
    <row r="258" spans="1:9" ht="15.75" x14ac:dyDescent="0.25">
      <c r="A258" s="5">
        <v>28</v>
      </c>
      <c r="B258" s="26">
        <v>6438</v>
      </c>
      <c r="C258" s="5"/>
      <c r="D258" s="51" t="s">
        <v>148</v>
      </c>
      <c r="E258" s="5"/>
      <c r="F258" s="5"/>
      <c r="G258" s="5"/>
      <c r="H258" s="5"/>
      <c r="I258" s="5"/>
    </row>
    <row r="259" spans="1:9" ht="15.75" x14ac:dyDescent="0.25">
      <c r="A259" s="5">
        <v>29</v>
      </c>
      <c r="B259" s="56">
        <v>6439</v>
      </c>
      <c r="C259" s="5"/>
      <c r="D259" s="51" t="s">
        <v>4</v>
      </c>
      <c r="E259" s="5"/>
      <c r="F259" s="5"/>
      <c r="G259" s="5"/>
      <c r="H259" s="5"/>
      <c r="I259" s="5"/>
    </row>
    <row r="260" spans="1:9" ht="15.75" x14ac:dyDescent="0.25">
      <c r="A260" s="5">
        <v>30</v>
      </c>
      <c r="B260" s="27">
        <v>6441</v>
      </c>
      <c r="C260" s="5"/>
      <c r="D260" s="51" t="s">
        <v>149</v>
      </c>
      <c r="E260" s="5"/>
      <c r="F260" s="5"/>
      <c r="G260" s="5"/>
      <c r="H260" s="5"/>
      <c r="I260" s="5"/>
    </row>
    <row r="261" spans="1:9" ht="15.75" x14ac:dyDescent="0.25">
      <c r="A261" s="5">
        <v>31</v>
      </c>
      <c r="B261" s="27">
        <v>6442</v>
      </c>
      <c r="C261" s="5"/>
      <c r="D261" s="51" t="s">
        <v>150</v>
      </c>
      <c r="E261" s="5"/>
      <c r="F261" s="5"/>
      <c r="G261" s="5"/>
      <c r="H261" s="5"/>
      <c r="I261" s="5"/>
    </row>
    <row r="262" spans="1:9" ht="15.75" x14ac:dyDescent="0.25">
      <c r="A262" s="5">
        <v>32</v>
      </c>
      <c r="B262" s="57">
        <v>6443</v>
      </c>
      <c r="C262" s="5"/>
      <c r="D262" s="51" t="s">
        <v>151</v>
      </c>
      <c r="E262" s="5"/>
      <c r="F262" s="5"/>
      <c r="G262" s="5"/>
      <c r="H262" s="5"/>
      <c r="I262" s="5"/>
    </row>
    <row r="263" spans="1:9" ht="15.75" x14ac:dyDescent="0.25">
      <c r="A263" s="5">
        <v>33</v>
      </c>
      <c r="B263" s="27">
        <v>6444</v>
      </c>
      <c r="C263" s="5"/>
      <c r="D263" s="51" t="s">
        <v>152</v>
      </c>
      <c r="E263" s="5"/>
      <c r="F263" s="5"/>
      <c r="G263" s="5"/>
      <c r="H263" s="5"/>
      <c r="I263" s="5"/>
    </row>
    <row r="264" spans="1:9" ht="15.75" x14ac:dyDescent="0.25">
      <c r="A264" s="5">
        <v>34</v>
      </c>
      <c r="B264" s="27">
        <v>6445</v>
      </c>
      <c r="C264" s="5"/>
      <c r="D264" s="51" t="s">
        <v>44</v>
      </c>
      <c r="E264" s="5"/>
      <c r="F264" s="5"/>
      <c r="G264" s="5"/>
      <c r="H264" s="5"/>
      <c r="I264" s="5"/>
    </row>
    <row r="265" spans="1:9" ht="15.75" x14ac:dyDescent="0.25">
      <c r="A265" s="5">
        <v>35</v>
      </c>
      <c r="B265" s="27">
        <v>6446</v>
      </c>
      <c r="C265" s="5"/>
      <c r="D265" s="51" t="s">
        <v>153</v>
      </c>
      <c r="E265" s="5"/>
      <c r="F265" s="5"/>
      <c r="G265" s="5"/>
      <c r="H265" s="5"/>
      <c r="I265" s="5"/>
    </row>
    <row r="266" spans="1:9" ht="15.75" x14ac:dyDescent="0.25">
      <c r="A266" s="5">
        <v>36</v>
      </c>
      <c r="B266" s="27">
        <v>6448</v>
      </c>
      <c r="C266" s="5"/>
      <c r="D266" s="51" t="s">
        <v>154</v>
      </c>
      <c r="E266" s="5"/>
      <c r="F266" s="5"/>
      <c r="G266" s="5"/>
      <c r="H266" s="5"/>
      <c r="I266" s="5"/>
    </row>
    <row r="267" spans="1:9" ht="15.75" x14ac:dyDescent="0.25">
      <c r="A267" s="5">
        <v>37</v>
      </c>
      <c r="B267" s="57">
        <v>6449</v>
      </c>
      <c r="C267" s="5"/>
      <c r="D267" s="51" t="s">
        <v>155</v>
      </c>
      <c r="E267" s="5"/>
      <c r="F267" s="5"/>
      <c r="G267" s="5"/>
      <c r="H267" s="5"/>
      <c r="I267" s="5"/>
    </row>
    <row r="270" spans="1:9" x14ac:dyDescent="0.25">
      <c r="C270" s="60" t="s">
        <v>55</v>
      </c>
      <c r="D270" s="60"/>
      <c r="G270" s="60" t="s">
        <v>56</v>
      </c>
      <c r="H270" s="60"/>
    </row>
    <row r="271" spans="1:9" ht="18.75" x14ac:dyDescent="0.3">
      <c r="A271" s="64" t="s">
        <v>75</v>
      </c>
      <c r="B271" s="64"/>
      <c r="C271" s="64"/>
      <c r="D271" s="64"/>
      <c r="E271" s="64"/>
      <c r="F271" s="64"/>
      <c r="G271" s="64"/>
      <c r="H271" s="64"/>
      <c r="I271" s="64"/>
    </row>
    <row r="272" spans="1:9" ht="18.75" x14ac:dyDescent="0.3">
      <c r="A272" s="66" t="s">
        <v>89</v>
      </c>
      <c r="B272" s="66"/>
      <c r="C272" s="66"/>
      <c r="D272" s="66"/>
      <c r="E272" s="66"/>
      <c r="F272" s="67" t="s">
        <v>65</v>
      </c>
      <c r="G272" s="68"/>
      <c r="H272" s="68"/>
      <c r="I272" s="69"/>
    </row>
    <row r="273" spans="1:9" ht="18.75" x14ac:dyDescent="0.3">
      <c r="A273" s="66" t="s">
        <v>61</v>
      </c>
      <c r="B273" s="66"/>
      <c r="C273" s="66"/>
      <c r="D273" s="6" t="s">
        <v>156</v>
      </c>
      <c r="E273" s="61" t="s">
        <v>88</v>
      </c>
      <c r="F273" s="62"/>
      <c r="G273" s="62"/>
      <c r="H273" s="62"/>
      <c r="I273" s="63"/>
    </row>
    <row r="274" spans="1:9" ht="18.75" x14ac:dyDescent="0.3">
      <c r="A274" s="12" t="s">
        <v>78</v>
      </c>
      <c r="B274" s="13"/>
      <c r="C274" s="10"/>
      <c r="D274" s="11"/>
      <c r="E274" s="65" t="s">
        <v>3</v>
      </c>
      <c r="F274" s="65"/>
      <c r="G274" s="65"/>
      <c r="H274" s="65"/>
      <c r="I274" s="65"/>
    </row>
    <row r="275" spans="1:9" x14ac:dyDescent="0.25">
      <c r="A275" s="8" t="s">
        <v>49</v>
      </c>
      <c r="B275" s="8" t="s">
        <v>0</v>
      </c>
      <c r="C275" s="8" t="s">
        <v>1</v>
      </c>
      <c r="D275" s="8" t="s">
        <v>2</v>
      </c>
      <c r="E275" s="9" t="s">
        <v>58</v>
      </c>
      <c r="F275" s="9" t="s">
        <v>57</v>
      </c>
      <c r="G275" s="9" t="s">
        <v>59</v>
      </c>
      <c r="H275" s="9" t="s">
        <v>60</v>
      </c>
      <c r="I275" s="9" t="s">
        <v>54</v>
      </c>
    </row>
    <row r="276" spans="1:9" ht="15.75" x14ac:dyDescent="0.25">
      <c r="A276" s="5">
        <v>1</v>
      </c>
      <c r="B276" s="26">
        <v>6401</v>
      </c>
      <c r="C276" s="5"/>
      <c r="D276" s="51" t="s">
        <v>124</v>
      </c>
      <c r="E276" s="15">
        <v>14</v>
      </c>
      <c r="F276" s="15">
        <v>25</v>
      </c>
      <c r="G276" s="15">
        <v>5</v>
      </c>
      <c r="H276" s="15">
        <v>5</v>
      </c>
      <c r="I276" s="15">
        <f>SUM(E276:H276)</f>
        <v>49</v>
      </c>
    </row>
    <row r="277" spans="1:9" ht="15.75" x14ac:dyDescent="0.25">
      <c r="A277" s="5">
        <v>2</v>
      </c>
      <c r="B277" s="26">
        <v>6402</v>
      </c>
      <c r="C277" s="5"/>
      <c r="D277" s="51" t="s">
        <v>125</v>
      </c>
      <c r="E277" s="15">
        <v>9</v>
      </c>
      <c r="F277" s="15">
        <v>24</v>
      </c>
      <c r="G277" s="15">
        <v>5</v>
      </c>
      <c r="H277" s="15">
        <v>5</v>
      </c>
      <c r="I277" s="15">
        <f t="shared" ref="I277:I312" si="1">SUM(E277:H277)</f>
        <v>43</v>
      </c>
    </row>
    <row r="278" spans="1:9" ht="15.75" x14ac:dyDescent="0.25">
      <c r="A278" s="5">
        <v>3</v>
      </c>
      <c r="B278" s="26">
        <v>6403</v>
      </c>
      <c r="C278" s="5"/>
      <c r="D278" s="51" t="s">
        <v>126</v>
      </c>
      <c r="E278" s="15">
        <v>14</v>
      </c>
      <c r="F278" s="15">
        <v>22</v>
      </c>
      <c r="G278" s="15">
        <v>5</v>
      </c>
      <c r="H278" s="15">
        <v>5</v>
      </c>
      <c r="I278" s="15">
        <f t="shared" si="1"/>
        <v>46</v>
      </c>
    </row>
    <row r="279" spans="1:9" ht="15.75" x14ac:dyDescent="0.25">
      <c r="A279" s="5">
        <v>4</v>
      </c>
      <c r="B279" s="26">
        <v>6405</v>
      </c>
      <c r="C279" s="5"/>
      <c r="D279" s="51" t="s">
        <v>250</v>
      </c>
      <c r="E279" s="15">
        <v>14</v>
      </c>
      <c r="F279" s="15">
        <v>23</v>
      </c>
      <c r="G279" s="15">
        <v>5</v>
      </c>
      <c r="H279" s="15">
        <v>5</v>
      </c>
      <c r="I279" s="15">
        <f t="shared" si="1"/>
        <v>47</v>
      </c>
    </row>
    <row r="280" spans="1:9" ht="15.75" x14ac:dyDescent="0.25">
      <c r="A280" s="5">
        <v>5</v>
      </c>
      <c r="B280" s="26">
        <v>6406</v>
      </c>
      <c r="C280" s="5"/>
      <c r="D280" s="51" t="s">
        <v>127</v>
      </c>
      <c r="E280" s="15">
        <v>10</v>
      </c>
      <c r="F280" s="15">
        <v>24</v>
      </c>
      <c r="G280" s="15">
        <v>5</v>
      </c>
      <c r="H280" s="15">
        <v>5</v>
      </c>
      <c r="I280" s="15">
        <f t="shared" si="1"/>
        <v>44</v>
      </c>
    </row>
    <row r="281" spans="1:9" ht="15.75" x14ac:dyDescent="0.25">
      <c r="A281" s="5">
        <v>6</v>
      </c>
      <c r="B281" s="26">
        <v>6407</v>
      </c>
      <c r="C281" s="5"/>
      <c r="D281" s="51" t="s">
        <v>128</v>
      </c>
      <c r="E281" s="15">
        <v>13</v>
      </c>
      <c r="F281" s="15">
        <v>24</v>
      </c>
      <c r="G281" s="15">
        <v>5</v>
      </c>
      <c r="H281" s="15">
        <v>5</v>
      </c>
      <c r="I281" s="15">
        <f t="shared" si="1"/>
        <v>47</v>
      </c>
    </row>
    <row r="282" spans="1:9" ht="15.75" x14ac:dyDescent="0.25">
      <c r="A282" s="5">
        <v>7</v>
      </c>
      <c r="B282" s="26">
        <v>6408</v>
      </c>
      <c r="C282" s="5"/>
      <c r="D282" s="51" t="s">
        <v>129</v>
      </c>
      <c r="E282" s="15">
        <v>14</v>
      </c>
      <c r="F282" s="15">
        <v>23</v>
      </c>
      <c r="G282" s="15">
        <v>5</v>
      </c>
      <c r="H282" s="15">
        <v>5</v>
      </c>
      <c r="I282" s="15">
        <f t="shared" si="1"/>
        <v>47</v>
      </c>
    </row>
    <row r="283" spans="1:9" ht="15.75" x14ac:dyDescent="0.25">
      <c r="A283" s="5">
        <v>8</v>
      </c>
      <c r="B283" s="26">
        <v>6410</v>
      </c>
      <c r="C283" s="5"/>
      <c r="D283" s="51" t="s">
        <v>130</v>
      </c>
      <c r="E283" s="15">
        <v>13</v>
      </c>
      <c r="F283" s="15">
        <v>25</v>
      </c>
      <c r="G283" s="15">
        <v>5</v>
      </c>
      <c r="H283" s="15">
        <v>5</v>
      </c>
      <c r="I283" s="15">
        <f t="shared" si="1"/>
        <v>48</v>
      </c>
    </row>
    <row r="284" spans="1:9" ht="15.75" x14ac:dyDescent="0.25">
      <c r="A284" s="5">
        <v>9</v>
      </c>
      <c r="B284" s="26">
        <v>6411</v>
      </c>
      <c r="C284" s="5"/>
      <c r="D284" s="51" t="s">
        <v>131</v>
      </c>
      <c r="E284" s="15">
        <v>8</v>
      </c>
      <c r="F284" s="15">
        <v>18</v>
      </c>
      <c r="G284" s="15">
        <v>0</v>
      </c>
      <c r="H284" s="15">
        <v>5</v>
      </c>
      <c r="I284" s="15">
        <f t="shared" si="1"/>
        <v>31</v>
      </c>
    </row>
    <row r="285" spans="1:9" ht="15.75" x14ac:dyDescent="0.25">
      <c r="A285" s="5">
        <v>10</v>
      </c>
      <c r="B285" s="26">
        <v>6412</v>
      </c>
      <c r="C285" s="5"/>
      <c r="D285" s="51" t="s">
        <v>132</v>
      </c>
      <c r="E285" s="15">
        <v>12</v>
      </c>
      <c r="F285" s="15">
        <v>23</v>
      </c>
      <c r="G285" s="15">
        <v>5</v>
      </c>
      <c r="H285" s="15">
        <v>5</v>
      </c>
      <c r="I285" s="15">
        <f t="shared" si="1"/>
        <v>45</v>
      </c>
    </row>
    <row r="286" spans="1:9" ht="15.75" x14ac:dyDescent="0.25">
      <c r="A286" s="5">
        <v>11</v>
      </c>
      <c r="B286" s="26">
        <v>6413</v>
      </c>
      <c r="C286" s="5"/>
      <c r="D286" s="51" t="s">
        <v>133</v>
      </c>
      <c r="E286" s="15">
        <v>11</v>
      </c>
      <c r="F286" s="15">
        <v>22</v>
      </c>
      <c r="G286" s="15">
        <v>4</v>
      </c>
      <c r="H286" s="15">
        <v>5</v>
      </c>
      <c r="I286" s="15">
        <f t="shared" si="1"/>
        <v>42</v>
      </c>
    </row>
    <row r="287" spans="1:9" ht="15.75" x14ac:dyDescent="0.25">
      <c r="A287" s="5">
        <v>12</v>
      </c>
      <c r="B287" s="26">
        <v>6414</v>
      </c>
      <c r="C287" s="5"/>
      <c r="D287" s="51" t="s">
        <v>134</v>
      </c>
      <c r="E287" s="15">
        <v>5</v>
      </c>
      <c r="F287" s="15">
        <v>18</v>
      </c>
      <c r="G287" s="15">
        <v>0</v>
      </c>
      <c r="H287" s="15">
        <v>5</v>
      </c>
      <c r="I287" s="15">
        <f t="shared" si="1"/>
        <v>28</v>
      </c>
    </row>
    <row r="288" spans="1:9" ht="15.75" x14ac:dyDescent="0.25">
      <c r="A288" s="5">
        <v>13</v>
      </c>
      <c r="B288" s="26">
        <v>6415</v>
      </c>
      <c r="C288" s="5"/>
      <c r="D288" s="51" t="s">
        <v>135</v>
      </c>
      <c r="E288" s="15">
        <v>11</v>
      </c>
      <c r="F288" s="15">
        <v>22</v>
      </c>
      <c r="G288" s="15">
        <v>4</v>
      </c>
      <c r="H288" s="15">
        <v>5</v>
      </c>
      <c r="I288" s="15">
        <f t="shared" si="1"/>
        <v>42</v>
      </c>
    </row>
    <row r="289" spans="1:9" ht="15.75" x14ac:dyDescent="0.25">
      <c r="A289" s="5">
        <v>14</v>
      </c>
      <c r="B289" s="26">
        <v>6416</v>
      </c>
      <c r="C289" s="5"/>
      <c r="D289" s="51" t="s">
        <v>136</v>
      </c>
      <c r="E289" s="15">
        <v>11</v>
      </c>
      <c r="F289" s="15">
        <v>25</v>
      </c>
      <c r="G289" s="15">
        <v>5</v>
      </c>
      <c r="H289" s="15">
        <v>5</v>
      </c>
      <c r="I289" s="15">
        <f t="shared" si="1"/>
        <v>46</v>
      </c>
    </row>
    <row r="290" spans="1:9" ht="15.75" x14ac:dyDescent="0.25">
      <c r="A290" s="5">
        <v>15</v>
      </c>
      <c r="B290" s="26">
        <v>6419</v>
      </c>
      <c r="C290" s="5"/>
      <c r="D290" s="51" t="s">
        <v>137</v>
      </c>
      <c r="E290" s="15">
        <v>5</v>
      </c>
      <c r="F290" s="15">
        <v>18</v>
      </c>
      <c r="G290" s="15">
        <v>0</v>
      </c>
      <c r="H290" s="15">
        <v>5</v>
      </c>
      <c r="I290" s="15">
        <f t="shared" si="1"/>
        <v>28</v>
      </c>
    </row>
    <row r="291" spans="1:9" ht="15.75" x14ac:dyDescent="0.25">
      <c r="A291" s="5">
        <v>16</v>
      </c>
      <c r="B291" s="56">
        <v>6420</v>
      </c>
      <c r="C291" s="5"/>
      <c r="D291" s="51" t="s">
        <v>138</v>
      </c>
      <c r="E291" s="15">
        <v>9</v>
      </c>
      <c r="F291" s="15">
        <v>18</v>
      </c>
      <c r="G291" s="15">
        <v>0</v>
      </c>
      <c r="H291" s="15">
        <v>5</v>
      </c>
      <c r="I291" s="15">
        <f t="shared" si="1"/>
        <v>32</v>
      </c>
    </row>
    <row r="292" spans="1:9" ht="15.75" x14ac:dyDescent="0.25">
      <c r="A292" s="5">
        <v>17</v>
      </c>
      <c r="B292" s="26">
        <v>6421</v>
      </c>
      <c r="C292" s="5"/>
      <c r="D292" s="51" t="s">
        <v>109</v>
      </c>
      <c r="E292" s="15">
        <v>1</v>
      </c>
      <c r="F292" s="15">
        <v>18</v>
      </c>
      <c r="G292" s="15">
        <v>0</v>
      </c>
      <c r="H292" s="15">
        <v>5</v>
      </c>
      <c r="I292" s="15">
        <f t="shared" si="1"/>
        <v>24</v>
      </c>
    </row>
    <row r="293" spans="1:9" ht="15.75" x14ac:dyDescent="0.25">
      <c r="A293" s="5">
        <v>18</v>
      </c>
      <c r="B293" s="26">
        <v>6422</v>
      </c>
      <c r="C293" s="5"/>
      <c r="D293" s="51" t="s">
        <v>249</v>
      </c>
      <c r="E293" s="15">
        <v>8</v>
      </c>
      <c r="F293" s="15">
        <v>22</v>
      </c>
      <c r="G293" s="15">
        <v>4</v>
      </c>
      <c r="H293" s="15">
        <v>5</v>
      </c>
      <c r="I293" s="15">
        <f t="shared" si="1"/>
        <v>39</v>
      </c>
    </row>
    <row r="294" spans="1:9" ht="15.75" x14ac:dyDescent="0.25">
      <c r="A294" s="5">
        <v>19</v>
      </c>
      <c r="B294" s="26">
        <v>6426</v>
      </c>
      <c r="C294" s="5"/>
      <c r="D294" s="51" t="s">
        <v>139</v>
      </c>
      <c r="E294" s="15">
        <v>3</v>
      </c>
      <c r="F294" s="15">
        <v>20</v>
      </c>
      <c r="G294" s="15">
        <v>4</v>
      </c>
      <c r="H294" s="15">
        <v>5</v>
      </c>
      <c r="I294" s="15">
        <f t="shared" si="1"/>
        <v>32</v>
      </c>
    </row>
    <row r="295" spans="1:9" ht="15.75" x14ac:dyDescent="0.25">
      <c r="A295" s="5">
        <v>20</v>
      </c>
      <c r="B295" s="26">
        <v>6428</v>
      </c>
      <c r="C295" s="5"/>
      <c r="D295" s="51" t="s">
        <v>140</v>
      </c>
      <c r="E295" s="15">
        <v>8</v>
      </c>
      <c r="F295" s="15">
        <v>22</v>
      </c>
      <c r="G295" s="15">
        <v>4</v>
      </c>
      <c r="H295" s="15">
        <v>5</v>
      </c>
      <c r="I295" s="15">
        <f t="shared" si="1"/>
        <v>39</v>
      </c>
    </row>
    <row r="296" spans="1:9" ht="15.75" x14ac:dyDescent="0.25">
      <c r="A296" s="5">
        <v>21</v>
      </c>
      <c r="B296" s="26">
        <v>6429</v>
      </c>
      <c r="C296" s="5"/>
      <c r="D296" s="51" t="s">
        <v>141</v>
      </c>
      <c r="E296" s="15">
        <v>10</v>
      </c>
      <c r="F296" s="15">
        <v>18</v>
      </c>
      <c r="G296" s="15">
        <v>0</v>
      </c>
      <c r="H296" s="15">
        <v>5</v>
      </c>
      <c r="I296" s="15">
        <f t="shared" si="1"/>
        <v>33</v>
      </c>
    </row>
    <row r="297" spans="1:9" ht="15.75" x14ac:dyDescent="0.25">
      <c r="A297" s="5">
        <v>22</v>
      </c>
      <c r="B297" s="26">
        <v>6430</v>
      </c>
      <c r="C297" s="5"/>
      <c r="D297" s="51" t="s">
        <v>142</v>
      </c>
      <c r="E297" s="15">
        <v>15</v>
      </c>
      <c r="F297" s="15">
        <v>25</v>
      </c>
      <c r="G297" s="15">
        <v>5</v>
      </c>
      <c r="H297" s="15">
        <v>5</v>
      </c>
      <c r="I297" s="15">
        <f t="shared" si="1"/>
        <v>50</v>
      </c>
    </row>
    <row r="298" spans="1:9" ht="15.75" x14ac:dyDescent="0.25">
      <c r="A298" s="5">
        <v>23</v>
      </c>
      <c r="B298" s="26">
        <v>6431</v>
      </c>
      <c r="C298" s="5"/>
      <c r="D298" s="51" t="s">
        <v>143</v>
      </c>
      <c r="E298" s="15">
        <v>5</v>
      </c>
      <c r="F298" s="15">
        <v>18</v>
      </c>
      <c r="G298" s="15">
        <v>0</v>
      </c>
      <c r="H298" s="15">
        <v>5</v>
      </c>
      <c r="I298" s="15">
        <f t="shared" si="1"/>
        <v>28</v>
      </c>
    </row>
    <row r="299" spans="1:9" ht="15.75" x14ac:dyDescent="0.25">
      <c r="A299" s="5">
        <v>24</v>
      </c>
      <c r="B299" s="26">
        <v>6432</v>
      </c>
      <c r="C299" s="5"/>
      <c r="D299" s="51" t="s">
        <v>144</v>
      </c>
      <c r="E299" s="15">
        <v>11</v>
      </c>
      <c r="F299" s="15">
        <v>18</v>
      </c>
      <c r="G299" s="15">
        <v>0</v>
      </c>
      <c r="H299" s="15">
        <v>5</v>
      </c>
      <c r="I299" s="15">
        <f t="shared" si="1"/>
        <v>34</v>
      </c>
    </row>
    <row r="300" spans="1:9" ht="15.75" x14ac:dyDescent="0.25">
      <c r="A300" s="5">
        <v>25</v>
      </c>
      <c r="B300" s="26">
        <v>6434</v>
      </c>
      <c r="C300" s="5"/>
      <c r="D300" s="51" t="s">
        <v>145</v>
      </c>
      <c r="E300" s="15">
        <v>10</v>
      </c>
      <c r="F300" s="15">
        <v>18</v>
      </c>
      <c r="G300" s="15">
        <v>0</v>
      </c>
      <c r="H300" s="15">
        <v>5</v>
      </c>
      <c r="I300" s="15">
        <f t="shared" si="1"/>
        <v>33</v>
      </c>
    </row>
    <row r="301" spans="1:9" ht="15.75" x14ac:dyDescent="0.25">
      <c r="A301" s="5">
        <v>26</v>
      </c>
      <c r="B301" s="26">
        <v>6436</v>
      </c>
      <c r="C301" s="5"/>
      <c r="D301" s="51" t="s">
        <v>146</v>
      </c>
      <c r="E301" s="15">
        <v>12</v>
      </c>
      <c r="F301" s="15">
        <v>25</v>
      </c>
      <c r="G301" s="15">
        <v>5</v>
      </c>
      <c r="H301" s="15">
        <v>5</v>
      </c>
      <c r="I301" s="15">
        <f t="shared" si="1"/>
        <v>47</v>
      </c>
    </row>
    <row r="302" spans="1:9" ht="15.75" x14ac:dyDescent="0.25">
      <c r="A302" s="5">
        <v>27</v>
      </c>
      <c r="B302" s="26">
        <v>6437</v>
      </c>
      <c r="C302" s="5"/>
      <c r="D302" s="51" t="s">
        <v>147</v>
      </c>
      <c r="E302" s="15">
        <v>12</v>
      </c>
      <c r="F302" s="15">
        <v>23</v>
      </c>
      <c r="G302" s="15">
        <v>5</v>
      </c>
      <c r="H302" s="15">
        <v>5</v>
      </c>
      <c r="I302" s="15">
        <f t="shared" si="1"/>
        <v>45</v>
      </c>
    </row>
    <row r="303" spans="1:9" ht="15.75" x14ac:dyDescent="0.25">
      <c r="A303" s="5">
        <v>28</v>
      </c>
      <c r="B303" s="26">
        <v>6438</v>
      </c>
      <c r="C303" s="5"/>
      <c r="D303" s="51" t="s">
        <v>148</v>
      </c>
      <c r="E303" s="15">
        <v>12</v>
      </c>
      <c r="F303" s="15">
        <v>18</v>
      </c>
      <c r="G303" s="15">
        <v>0</v>
      </c>
      <c r="H303" s="15">
        <v>5</v>
      </c>
      <c r="I303" s="15">
        <f t="shared" si="1"/>
        <v>35</v>
      </c>
    </row>
    <row r="304" spans="1:9" ht="15.75" x14ac:dyDescent="0.25">
      <c r="A304" s="5">
        <v>29</v>
      </c>
      <c r="B304" s="56">
        <v>6439</v>
      </c>
      <c r="C304" s="5"/>
      <c r="D304" s="51" t="s">
        <v>4</v>
      </c>
      <c r="E304" s="15">
        <v>10</v>
      </c>
      <c r="F304" s="15">
        <v>18</v>
      </c>
      <c r="G304" s="15">
        <v>0</v>
      </c>
      <c r="H304" s="15">
        <v>5</v>
      </c>
      <c r="I304" s="15">
        <f t="shared" si="1"/>
        <v>33</v>
      </c>
    </row>
    <row r="305" spans="1:9" ht="15.75" x14ac:dyDescent="0.25">
      <c r="A305" s="5">
        <v>30</v>
      </c>
      <c r="B305" s="27">
        <v>6441</v>
      </c>
      <c r="C305" s="5"/>
      <c r="D305" s="51" t="s">
        <v>149</v>
      </c>
      <c r="E305" s="15">
        <v>14</v>
      </c>
      <c r="F305" s="15">
        <v>25</v>
      </c>
      <c r="G305" s="15">
        <v>5</v>
      </c>
      <c r="H305" s="15">
        <v>5</v>
      </c>
      <c r="I305" s="15">
        <f t="shared" si="1"/>
        <v>49</v>
      </c>
    </row>
    <row r="306" spans="1:9" ht="15.75" x14ac:dyDescent="0.25">
      <c r="A306" s="5">
        <v>31</v>
      </c>
      <c r="B306" s="27">
        <v>6442</v>
      </c>
      <c r="C306" s="5"/>
      <c r="D306" s="51" t="s">
        <v>150</v>
      </c>
      <c r="E306" s="15">
        <v>12</v>
      </c>
      <c r="F306" s="15">
        <v>22</v>
      </c>
      <c r="G306" s="15">
        <v>4</v>
      </c>
      <c r="H306" s="15">
        <v>5</v>
      </c>
      <c r="I306" s="15">
        <f t="shared" si="1"/>
        <v>43</v>
      </c>
    </row>
    <row r="307" spans="1:9" ht="15.75" x14ac:dyDescent="0.25">
      <c r="A307" s="5">
        <v>32</v>
      </c>
      <c r="B307" s="57">
        <v>6443</v>
      </c>
      <c r="C307" s="5"/>
      <c r="D307" s="51" t="s">
        <v>151</v>
      </c>
      <c r="E307" s="15">
        <v>8</v>
      </c>
      <c r="F307" s="15">
        <v>18</v>
      </c>
      <c r="G307" s="15">
        <v>0</v>
      </c>
      <c r="H307" s="15">
        <v>5</v>
      </c>
      <c r="I307" s="15">
        <f t="shared" si="1"/>
        <v>31</v>
      </c>
    </row>
    <row r="308" spans="1:9" ht="15.75" x14ac:dyDescent="0.25">
      <c r="A308" s="5">
        <v>33</v>
      </c>
      <c r="B308" s="27">
        <v>6444</v>
      </c>
      <c r="C308" s="5"/>
      <c r="D308" s="51" t="s">
        <v>152</v>
      </c>
      <c r="E308" s="15">
        <v>10</v>
      </c>
      <c r="F308" s="15">
        <v>18</v>
      </c>
      <c r="G308" s="15">
        <v>0</v>
      </c>
      <c r="H308" s="15">
        <v>5</v>
      </c>
      <c r="I308" s="15">
        <f t="shared" si="1"/>
        <v>33</v>
      </c>
    </row>
    <row r="309" spans="1:9" ht="15.75" x14ac:dyDescent="0.25">
      <c r="A309" s="5">
        <v>34</v>
      </c>
      <c r="B309" s="27">
        <v>6445</v>
      </c>
      <c r="C309" s="5"/>
      <c r="D309" s="51" t="s">
        <v>44</v>
      </c>
      <c r="E309" s="15">
        <v>10</v>
      </c>
      <c r="F309" s="15">
        <v>18</v>
      </c>
      <c r="G309" s="15">
        <v>0</v>
      </c>
      <c r="H309" s="15">
        <v>5</v>
      </c>
      <c r="I309" s="15">
        <f t="shared" si="1"/>
        <v>33</v>
      </c>
    </row>
    <row r="310" spans="1:9" ht="15.75" x14ac:dyDescent="0.25">
      <c r="A310" s="5">
        <v>35</v>
      </c>
      <c r="B310" s="27">
        <v>6446</v>
      </c>
      <c r="C310" s="5"/>
      <c r="D310" s="51" t="s">
        <v>153</v>
      </c>
      <c r="E310" s="15">
        <v>10</v>
      </c>
      <c r="F310" s="15">
        <v>18</v>
      </c>
      <c r="G310" s="15">
        <v>0</v>
      </c>
      <c r="H310" s="15">
        <v>5</v>
      </c>
      <c r="I310" s="15">
        <f t="shared" si="1"/>
        <v>33</v>
      </c>
    </row>
    <row r="311" spans="1:9" ht="15.75" x14ac:dyDescent="0.25">
      <c r="A311" s="5">
        <v>36</v>
      </c>
      <c r="B311" s="27">
        <v>6448</v>
      </c>
      <c r="C311" s="5"/>
      <c r="D311" s="51" t="s">
        <v>154</v>
      </c>
      <c r="E311" s="15">
        <v>10</v>
      </c>
      <c r="F311" s="15">
        <v>18</v>
      </c>
      <c r="G311" s="15">
        <v>0</v>
      </c>
      <c r="H311" s="15">
        <v>5</v>
      </c>
      <c r="I311" s="15">
        <f t="shared" si="1"/>
        <v>33</v>
      </c>
    </row>
    <row r="312" spans="1:9" ht="15.75" x14ac:dyDescent="0.25">
      <c r="A312" s="5">
        <v>37</v>
      </c>
      <c r="B312" s="57">
        <v>6449</v>
      </c>
      <c r="C312" s="5"/>
      <c r="D312" s="51" t="s">
        <v>155</v>
      </c>
      <c r="E312" s="15">
        <v>8</v>
      </c>
      <c r="F312" s="15">
        <v>18</v>
      </c>
      <c r="G312" s="15">
        <v>0</v>
      </c>
      <c r="H312" s="15">
        <v>5</v>
      </c>
      <c r="I312" s="15">
        <f t="shared" si="1"/>
        <v>31</v>
      </c>
    </row>
    <row r="315" spans="1:9" x14ac:dyDescent="0.25">
      <c r="C315" s="60" t="s">
        <v>55</v>
      </c>
      <c r="D315" s="60"/>
      <c r="G315" s="60" t="s">
        <v>56</v>
      </c>
      <c r="H315" s="60"/>
    </row>
  </sheetData>
  <mergeCells count="56">
    <mergeCell ref="A48:C48"/>
    <mergeCell ref="E48:I48"/>
    <mergeCell ref="A1:I1"/>
    <mergeCell ref="A2:E2"/>
    <mergeCell ref="F2:I2"/>
    <mergeCell ref="A3:C3"/>
    <mergeCell ref="E3:I3"/>
    <mergeCell ref="E4:I4"/>
    <mergeCell ref="C45:D45"/>
    <mergeCell ref="G45:H45"/>
    <mergeCell ref="A46:I46"/>
    <mergeCell ref="A47:E47"/>
    <mergeCell ref="F47:I47"/>
    <mergeCell ref="E49:I49"/>
    <mergeCell ref="C90:D90"/>
    <mergeCell ref="G90:H90"/>
    <mergeCell ref="A91:I91"/>
    <mergeCell ref="A92:E92"/>
    <mergeCell ref="F92:I92"/>
    <mergeCell ref="A181:I181"/>
    <mergeCell ref="A93:C93"/>
    <mergeCell ref="E93:I93"/>
    <mergeCell ref="C135:D135"/>
    <mergeCell ref="G135:H135"/>
    <mergeCell ref="A136:I136"/>
    <mergeCell ref="A137:E137"/>
    <mergeCell ref="F137:I137"/>
    <mergeCell ref="A138:C138"/>
    <mergeCell ref="E138:I138"/>
    <mergeCell ref="E139:I139"/>
    <mergeCell ref="C180:D180"/>
    <mergeCell ref="G180:H180"/>
    <mergeCell ref="C270:D270"/>
    <mergeCell ref="G270:H270"/>
    <mergeCell ref="E94:I94"/>
    <mergeCell ref="A226:I226"/>
    <mergeCell ref="A227:E227"/>
    <mergeCell ref="F227:I227"/>
    <mergeCell ref="A228:C228"/>
    <mergeCell ref="E228:I228"/>
    <mergeCell ref="E229:I229"/>
    <mergeCell ref="A182:E182"/>
    <mergeCell ref="F182:I182"/>
    <mergeCell ref="A183:C183"/>
    <mergeCell ref="E183:I183"/>
    <mergeCell ref="E184:I184"/>
    <mergeCell ref="C225:D225"/>
    <mergeCell ref="G225:H225"/>
    <mergeCell ref="C315:D315"/>
    <mergeCell ref="G315:H315"/>
    <mergeCell ref="A271:I271"/>
    <mergeCell ref="A272:E272"/>
    <mergeCell ref="F272:I272"/>
    <mergeCell ref="A273:C273"/>
    <mergeCell ref="E273:I273"/>
    <mergeCell ref="E274:I274"/>
  </mergeCells>
  <pageMargins left="0.25" right="0.25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6"/>
  <sheetViews>
    <sheetView tabSelected="1" topLeftCell="A203" zoomScaleNormal="100" workbookViewId="0">
      <selection activeCell="A199" sqref="A199:A218"/>
    </sheetView>
  </sheetViews>
  <sheetFormatPr defaultRowHeight="15" x14ac:dyDescent="0.25"/>
  <cols>
    <col min="1" max="1" width="5.28515625" style="20" customWidth="1"/>
    <col min="2" max="2" width="9.140625" style="20"/>
    <col min="3" max="3" width="10.140625" style="20" customWidth="1"/>
    <col min="4" max="4" width="24" style="20" customWidth="1"/>
    <col min="5" max="5" width="7.7109375" style="20" customWidth="1"/>
    <col min="6" max="6" width="7.42578125" style="20" customWidth="1"/>
    <col min="7" max="7" width="10.42578125" style="20" bestFit="1" customWidth="1"/>
    <col min="8" max="8" width="11.42578125" style="20" bestFit="1" customWidth="1"/>
    <col min="9" max="9" width="9.85546875" style="20" bestFit="1" customWidth="1"/>
    <col min="10" max="16384" width="9.140625" style="20"/>
  </cols>
  <sheetData>
    <row r="1" spans="1:9" ht="59.25" customHeight="1" x14ac:dyDescent="0.25">
      <c r="A1" s="75" t="s">
        <v>75</v>
      </c>
      <c r="B1" s="75"/>
      <c r="C1" s="75"/>
      <c r="D1" s="75"/>
      <c r="E1" s="75"/>
      <c r="F1" s="75"/>
      <c r="G1" s="75"/>
      <c r="H1" s="75"/>
      <c r="I1" s="75"/>
    </row>
    <row r="2" spans="1:9" ht="24.95" customHeight="1" x14ac:dyDescent="0.25">
      <c r="A2" s="76" t="s">
        <v>91</v>
      </c>
      <c r="B2" s="76"/>
      <c r="C2" s="76"/>
      <c r="D2" s="76"/>
      <c r="E2" s="76"/>
      <c r="F2" s="77" t="s">
        <v>65</v>
      </c>
      <c r="G2" s="78"/>
      <c r="H2" s="78"/>
      <c r="I2" s="79"/>
    </row>
    <row r="3" spans="1:9" ht="24.95" customHeight="1" x14ac:dyDescent="0.25">
      <c r="A3" s="76" t="s">
        <v>61</v>
      </c>
      <c r="B3" s="76"/>
      <c r="C3" s="76"/>
      <c r="D3" s="21" t="s">
        <v>50</v>
      </c>
      <c r="E3" s="70" t="s">
        <v>101</v>
      </c>
      <c r="F3" s="71"/>
      <c r="G3" s="71"/>
      <c r="H3" s="71"/>
      <c r="I3" s="72"/>
    </row>
    <row r="4" spans="1:9" ht="24.95" customHeight="1" x14ac:dyDescent="0.25">
      <c r="A4" s="70" t="s">
        <v>90</v>
      </c>
      <c r="B4" s="71"/>
      <c r="C4" s="71"/>
      <c r="D4" s="72"/>
      <c r="E4" s="73" t="s">
        <v>3</v>
      </c>
      <c r="F4" s="73"/>
      <c r="G4" s="73"/>
      <c r="H4" s="73"/>
      <c r="I4" s="73"/>
    </row>
    <row r="5" spans="1:9" ht="21.95" customHeight="1" x14ac:dyDescent="0.25">
      <c r="A5" s="22" t="s">
        <v>49</v>
      </c>
      <c r="B5" s="22" t="s">
        <v>0</v>
      </c>
      <c r="C5" s="22" t="s">
        <v>1</v>
      </c>
      <c r="D5" s="22" t="s">
        <v>2</v>
      </c>
      <c r="E5" s="22" t="s">
        <v>58</v>
      </c>
      <c r="F5" s="22" t="s">
        <v>57</v>
      </c>
      <c r="G5" s="22" t="s">
        <v>59</v>
      </c>
      <c r="H5" s="22" t="s">
        <v>60</v>
      </c>
      <c r="I5" s="22" t="s">
        <v>54</v>
      </c>
    </row>
    <row r="6" spans="1:9" ht="21.95" customHeight="1" x14ac:dyDescent="0.25">
      <c r="A6" s="23">
        <v>1</v>
      </c>
      <c r="B6" s="17">
        <v>6501</v>
      </c>
      <c r="C6" s="23"/>
      <c r="D6" s="18" t="s">
        <v>103</v>
      </c>
      <c r="E6" s="24">
        <v>7</v>
      </c>
      <c r="F6" s="24">
        <v>20</v>
      </c>
      <c r="G6" s="24">
        <v>5</v>
      </c>
      <c r="H6" s="24">
        <v>5</v>
      </c>
      <c r="I6" s="25">
        <f>SUM(E6:H6)</f>
        <v>37</v>
      </c>
    </row>
    <row r="7" spans="1:9" ht="21.95" customHeight="1" x14ac:dyDescent="0.25">
      <c r="A7" s="23">
        <v>2</v>
      </c>
      <c r="B7" s="17">
        <v>6502</v>
      </c>
      <c r="C7" s="23"/>
      <c r="D7" s="18" t="s">
        <v>104</v>
      </c>
      <c r="E7" s="24">
        <v>9</v>
      </c>
      <c r="F7" s="24">
        <v>22</v>
      </c>
      <c r="G7" s="24">
        <v>5</v>
      </c>
      <c r="H7" s="24">
        <v>5</v>
      </c>
      <c r="I7" s="25">
        <f t="shared" ref="I7:I27" si="0">SUM(E7:H7)</f>
        <v>41</v>
      </c>
    </row>
    <row r="8" spans="1:9" ht="21.95" customHeight="1" x14ac:dyDescent="0.25">
      <c r="A8" s="23">
        <v>3</v>
      </c>
      <c r="B8" s="17">
        <v>6503</v>
      </c>
      <c r="C8" s="23"/>
      <c r="D8" s="18" t="s">
        <v>105</v>
      </c>
      <c r="E8" s="24">
        <v>13</v>
      </c>
      <c r="F8" s="24">
        <v>24</v>
      </c>
      <c r="G8" s="24">
        <v>5</v>
      </c>
      <c r="H8" s="24">
        <v>5</v>
      </c>
      <c r="I8" s="25">
        <f t="shared" si="0"/>
        <v>47</v>
      </c>
    </row>
    <row r="9" spans="1:9" ht="21.95" customHeight="1" x14ac:dyDescent="0.25">
      <c r="A9" s="23">
        <v>4</v>
      </c>
      <c r="B9" s="17">
        <v>6504</v>
      </c>
      <c r="C9" s="23"/>
      <c r="D9" s="18" t="s">
        <v>106</v>
      </c>
      <c r="E9" s="24">
        <v>14</v>
      </c>
      <c r="F9" s="24">
        <v>25</v>
      </c>
      <c r="G9" s="24">
        <v>5</v>
      </c>
      <c r="H9" s="24">
        <v>5</v>
      </c>
      <c r="I9" s="25">
        <f t="shared" si="0"/>
        <v>49</v>
      </c>
    </row>
    <row r="10" spans="1:9" ht="21.95" customHeight="1" x14ac:dyDescent="0.25">
      <c r="A10" s="23">
        <v>5</v>
      </c>
      <c r="B10" s="17">
        <v>6505</v>
      </c>
      <c r="C10" s="23"/>
      <c r="D10" s="18" t="s">
        <v>107</v>
      </c>
      <c r="E10" s="24">
        <v>10</v>
      </c>
      <c r="F10" s="24">
        <v>22</v>
      </c>
      <c r="G10" s="24">
        <v>5</v>
      </c>
      <c r="H10" s="24">
        <v>5</v>
      </c>
      <c r="I10" s="25">
        <f t="shared" si="0"/>
        <v>42</v>
      </c>
    </row>
    <row r="11" spans="1:9" ht="21.95" customHeight="1" x14ac:dyDescent="0.25">
      <c r="A11" s="23">
        <v>6</v>
      </c>
      <c r="B11" s="17">
        <v>6507</v>
      </c>
      <c r="C11" s="23"/>
      <c r="D11" s="18" t="s">
        <v>108</v>
      </c>
      <c r="E11" s="24">
        <v>0</v>
      </c>
      <c r="F11" s="24">
        <v>0</v>
      </c>
      <c r="G11" s="24">
        <v>0</v>
      </c>
      <c r="H11" s="24">
        <v>0</v>
      </c>
      <c r="I11" s="25">
        <f>SUM(E11:H11)</f>
        <v>0</v>
      </c>
    </row>
    <row r="12" spans="1:9" ht="21.95" customHeight="1" x14ac:dyDescent="0.25">
      <c r="A12" s="23">
        <v>7</v>
      </c>
      <c r="B12" s="17">
        <v>6508</v>
      </c>
      <c r="C12" s="23"/>
      <c r="D12" s="18" t="s">
        <v>109</v>
      </c>
      <c r="E12" s="24">
        <v>8</v>
      </c>
      <c r="F12" s="24">
        <v>22</v>
      </c>
      <c r="G12" s="24">
        <v>5</v>
      </c>
      <c r="H12" s="24">
        <v>5</v>
      </c>
      <c r="I12" s="25">
        <f>SUM(E12:H12)</f>
        <v>40</v>
      </c>
    </row>
    <row r="13" spans="1:9" ht="21.95" customHeight="1" x14ac:dyDescent="0.25">
      <c r="A13" s="23">
        <v>8</v>
      </c>
      <c r="B13" s="17">
        <v>6509</v>
      </c>
      <c r="C13" s="23"/>
      <c r="D13" s="18" t="s">
        <v>110</v>
      </c>
      <c r="E13" s="24">
        <v>2</v>
      </c>
      <c r="F13" s="24">
        <v>13</v>
      </c>
      <c r="G13" s="24">
        <v>5</v>
      </c>
      <c r="H13" s="24">
        <v>5</v>
      </c>
      <c r="I13" s="25">
        <f t="shared" si="0"/>
        <v>25</v>
      </c>
    </row>
    <row r="14" spans="1:9" ht="21.95" customHeight="1" x14ac:dyDescent="0.25">
      <c r="A14" s="23">
        <v>9</v>
      </c>
      <c r="B14" s="17">
        <v>6510</v>
      </c>
      <c r="C14" s="23"/>
      <c r="D14" s="18" t="s">
        <v>111</v>
      </c>
      <c r="E14" s="24">
        <v>10</v>
      </c>
      <c r="F14" s="24">
        <v>22</v>
      </c>
      <c r="G14" s="24">
        <v>5</v>
      </c>
      <c r="H14" s="24">
        <v>5</v>
      </c>
      <c r="I14" s="25">
        <f t="shared" si="0"/>
        <v>42</v>
      </c>
    </row>
    <row r="15" spans="1:9" ht="21.95" customHeight="1" x14ac:dyDescent="0.25">
      <c r="A15" s="23">
        <v>10</v>
      </c>
      <c r="B15" s="17">
        <v>6511</v>
      </c>
      <c r="C15" s="23"/>
      <c r="D15" s="18" t="s">
        <v>112</v>
      </c>
      <c r="E15" s="24">
        <v>5</v>
      </c>
      <c r="F15" s="24">
        <v>16</v>
      </c>
      <c r="G15" s="24">
        <v>5</v>
      </c>
      <c r="H15" s="24">
        <v>5</v>
      </c>
      <c r="I15" s="25">
        <f t="shared" si="0"/>
        <v>31</v>
      </c>
    </row>
    <row r="16" spans="1:9" ht="21.95" customHeight="1" x14ac:dyDescent="0.25">
      <c r="A16" s="23">
        <v>11</v>
      </c>
      <c r="B16" s="17">
        <v>6512</v>
      </c>
      <c r="C16" s="23"/>
      <c r="D16" s="18" t="s">
        <v>113</v>
      </c>
      <c r="E16" s="24">
        <v>0</v>
      </c>
      <c r="F16" s="24">
        <v>0</v>
      </c>
      <c r="G16" s="24">
        <v>0</v>
      </c>
      <c r="H16" s="24">
        <v>0</v>
      </c>
      <c r="I16" s="25">
        <f t="shared" si="0"/>
        <v>0</v>
      </c>
    </row>
    <row r="17" spans="1:9" ht="21.95" customHeight="1" x14ac:dyDescent="0.25">
      <c r="A17" s="23">
        <v>12</v>
      </c>
      <c r="B17" s="17">
        <v>6513</v>
      </c>
      <c r="C17" s="23"/>
      <c r="D17" s="18" t="s">
        <v>114</v>
      </c>
      <c r="E17" s="24">
        <v>11</v>
      </c>
      <c r="F17" s="24">
        <v>23</v>
      </c>
      <c r="G17" s="24">
        <v>5</v>
      </c>
      <c r="H17" s="24">
        <v>5</v>
      </c>
      <c r="I17" s="25">
        <f t="shared" si="0"/>
        <v>44</v>
      </c>
    </row>
    <row r="18" spans="1:9" ht="21.95" customHeight="1" x14ac:dyDescent="0.25">
      <c r="A18" s="23">
        <v>13</v>
      </c>
      <c r="B18" s="17">
        <v>6514</v>
      </c>
      <c r="C18" s="23"/>
      <c r="D18" s="18" t="s">
        <v>4</v>
      </c>
      <c r="E18" s="24">
        <v>9</v>
      </c>
      <c r="F18" s="24">
        <v>22</v>
      </c>
      <c r="G18" s="24">
        <v>5</v>
      </c>
      <c r="H18" s="24">
        <v>5</v>
      </c>
      <c r="I18" s="25">
        <f t="shared" si="0"/>
        <v>41</v>
      </c>
    </row>
    <row r="19" spans="1:9" ht="21.95" customHeight="1" x14ac:dyDescent="0.25">
      <c r="A19" s="23">
        <v>14</v>
      </c>
      <c r="B19" s="17">
        <v>6515</v>
      </c>
      <c r="C19" s="23"/>
      <c r="D19" s="18" t="s">
        <v>115</v>
      </c>
      <c r="E19" s="24">
        <v>14</v>
      </c>
      <c r="F19" s="24">
        <v>24</v>
      </c>
      <c r="G19" s="24">
        <v>5</v>
      </c>
      <c r="H19" s="24">
        <v>5</v>
      </c>
      <c r="I19" s="25">
        <f t="shared" si="0"/>
        <v>48</v>
      </c>
    </row>
    <row r="20" spans="1:9" ht="21.95" customHeight="1" x14ac:dyDescent="0.25">
      <c r="A20" s="23">
        <v>15</v>
      </c>
      <c r="B20" s="17">
        <v>6516</v>
      </c>
      <c r="C20" s="23"/>
      <c r="D20" s="18" t="s">
        <v>116</v>
      </c>
      <c r="E20" s="24">
        <v>12</v>
      </c>
      <c r="F20" s="24">
        <v>23</v>
      </c>
      <c r="G20" s="24">
        <v>5</v>
      </c>
      <c r="H20" s="24">
        <v>5</v>
      </c>
      <c r="I20" s="25">
        <f t="shared" si="0"/>
        <v>45</v>
      </c>
    </row>
    <row r="21" spans="1:9" ht="21.95" customHeight="1" x14ac:dyDescent="0.25">
      <c r="A21" s="23">
        <v>16</v>
      </c>
      <c r="B21" s="17">
        <v>6517</v>
      </c>
      <c r="C21" s="23"/>
      <c r="D21" s="18" t="s">
        <v>117</v>
      </c>
      <c r="E21" s="24">
        <v>9</v>
      </c>
      <c r="F21" s="24">
        <v>22</v>
      </c>
      <c r="G21" s="24">
        <v>5</v>
      </c>
      <c r="H21" s="24">
        <v>5</v>
      </c>
      <c r="I21" s="25">
        <f t="shared" si="0"/>
        <v>41</v>
      </c>
    </row>
    <row r="22" spans="1:9" ht="21.95" customHeight="1" x14ac:dyDescent="0.25">
      <c r="A22" s="23">
        <v>17</v>
      </c>
      <c r="B22" s="17">
        <v>6518</v>
      </c>
      <c r="C22" s="23"/>
      <c r="D22" s="18" t="s">
        <v>118</v>
      </c>
      <c r="E22" s="24"/>
      <c r="F22" s="24"/>
      <c r="G22" s="24"/>
      <c r="H22" s="24"/>
      <c r="I22" s="25">
        <f t="shared" si="0"/>
        <v>0</v>
      </c>
    </row>
    <row r="23" spans="1:9" ht="21.95" customHeight="1" x14ac:dyDescent="0.25">
      <c r="A23" s="23">
        <v>18</v>
      </c>
      <c r="B23" s="17">
        <v>6519</v>
      </c>
      <c r="C23" s="23"/>
      <c r="D23" s="18" t="s">
        <v>119</v>
      </c>
      <c r="E23" s="24">
        <v>12</v>
      </c>
      <c r="F23" s="24">
        <v>23</v>
      </c>
      <c r="G23" s="24">
        <v>5</v>
      </c>
      <c r="H23" s="24">
        <v>5</v>
      </c>
      <c r="I23" s="25">
        <f t="shared" si="0"/>
        <v>45</v>
      </c>
    </row>
    <row r="24" spans="1:9" ht="21.95" customHeight="1" x14ac:dyDescent="0.25">
      <c r="A24" s="23">
        <v>19</v>
      </c>
      <c r="B24" s="17">
        <v>6520</v>
      </c>
      <c r="C24" s="23"/>
      <c r="D24" s="18" t="s">
        <v>120</v>
      </c>
      <c r="E24" s="24">
        <v>9</v>
      </c>
      <c r="F24" s="24">
        <v>22</v>
      </c>
      <c r="G24" s="24">
        <v>5</v>
      </c>
      <c r="H24" s="24">
        <v>5</v>
      </c>
      <c r="I24" s="25">
        <f t="shared" si="0"/>
        <v>41</v>
      </c>
    </row>
    <row r="25" spans="1:9" ht="21.95" customHeight="1" x14ac:dyDescent="0.25">
      <c r="A25" s="23">
        <v>20</v>
      </c>
      <c r="B25" s="17">
        <v>6521</v>
      </c>
      <c r="C25" s="23"/>
      <c r="D25" s="18" t="s">
        <v>121</v>
      </c>
      <c r="E25" s="24">
        <v>12</v>
      </c>
      <c r="F25" s="24">
        <v>23</v>
      </c>
      <c r="G25" s="24">
        <v>5</v>
      </c>
      <c r="H25" s="24">
        <v>5</v>
      </c>
      <c r="I25" s="25">
        <f t="shared" si="0"/>
        <v>45</v>
      </c>
    </row>
    <row r="26" spans="1:9" ht="21.95" customHeight="1" x14ac:dyDescent="0.25">
      <c r="A26" s="23">
        <v>21</v>
      </c>
      <c r="B26" s="17">
        <v>6522</v>
      </c>
      <c r="C26" s="23"/>
      <c r="D26" s="18" t="s">
        <v>122</v>
      </c>
      <c r="E26" s="24">
        <v>10</v>
      </c>
      <c r="F26" s="24">
        <v>22</v>
      </c>
      <c r="G26" s="24">
        <v>5</v>
      </c>
      <c r="H26" s="24">
        <v>5</v>
      </c>
      <c r="I26" s="25">
        <f t="shared" si="0"/>
        <v>42</v>
      </c>
    </row>
    <row r="27" spans="1:9" ht="21.95" customHeight="1" x14ac:dyDescent="0.25">
      <c r="A27" s="23">
        <v>22</v>
      </c>
      <c r="B27" s="17">
        <v>6523</v>
      </c>
      <c r="C27" s="23"/>
      <c r="D27" s="19" t="s">
        <v>123</v>
      </c>
      <c r="E27" s="24">
        <v>5</v>
      </c>
      <c r="F27" s="24">
        <v>16</v>
      </c>
      <c r="G27" s="24">
        <v>5</v>
      </c>
      <c r="H27" s="24">
        <v>5</v>
      </c>
      <c r="I27" s="25">
        <f t="shared" si="0"/>
        <v>31</v>
      </c>
    </row>
    <row r="28" spans="1:9" ht="21.95" customHeight="1" x14ac:dyDescent="0.25"/>
    <row r="29" spans="1:9" ht="21.95" customHeight="1" x14ac:dyDescent="0.25"/>
    <row r="30" spans="1:9" ht="21.95" customHeight="1" x14ac:dyDescent="0.25">
      <c r="C30" s="74" t="s">
        <v>55</v>
      </c>
      <c r="D30" s="74"/>
      <c r="G30" s="74" t="s">
        <v>56</v>
      </c>
      <c r="H30" s="74"/>
    </row>
    <row r="31" spans="1:9" ht="21.95" customHeight="1" x14ac:dyDescent="0.25"/>
    <row r="32" spans="1:9" ht="21.95" customHeight="1" x14ac:dyDescent="0.25"/>
    <row r="33" spans="1:9" ht="59.1" customHeight="1" x14ac:dyDescent="0.25">
      <c r="A33" s="75" t="s">
        <v>75</v>
      </c>
      <c r="B33" s="75"/>
      <c r="C33" s="75"/>
      <c r="D33" s="75"/>
      <c r="E33" s="75"/>
      <c r="F33" s="75"/>
      <c r="G33" s="75"/>
      <c r="H33" s="75"/>
      <c r="I33" s="75"/>
    </row>
    <row r="34" spans="1:9" ht="24.95" customHeight="1" x14ac:dyDescent="0.25">
      <c r="A34" s="76" t="s">
        <v>85</v>
      </c>
      <c r="B34" s="76"/>
      <c r="C34" s="76"/>
      <c r="D34" s="76"/>
      <c r="E34" s="76"/>
      <c r="F34" s="77" t="s">
        <v>65</v>
      </c>
      <c r="G34" s="78"/>
      <c r="H34" s="78"/>
      <c r="I34" s="79"/>
    </row>
    <row r="35" spans="1:9" ht="24.95" customHeight="1" x14ac:dyDescent="0.25">
      <c r="A35" s="76" t="s">
        <v>61</v>
      </c>
      <c r="B35" s="76"/>
      <c r="C35" s="76"/>
      <c r="D35" s="21" t="s">
        <v>50</v>
      </c>
      <c r="E35" s="70" t="s">
        <v>92</v>
      </c>
      <c r="F35" s="71"/>
      <c r="G35" s="71"/>
      <c r="H35" s="71"/>
      <c r="I35" s="72"/>
    </row>
    <row r="36" spans="1:9" ht="24.95" customHeight="1" x14ac:dyDescent="0.25">
      <c r="A36" s="70" t="s">
        <v>90</v>
      </c>
      <c r="B36" s="71"/>
      <c r="C36" s="71"/>
      <c r="D36" s="72"/>
      <c r="E36" s="73" t="s">
        <v>3</v>
      </c>
      <c r="F36" s="73"/>
      <c r="G36" s="73"/>
      <c r="H36" s="73"/>
      <c r="I36" s="73"/>
    </row>
    <row r="37" spans="1:9" ht="21.95" customHeight="1" x14ac:dyDescent="0.25">
      <c r="A37" s="22" t="s">
        <v>49</v>
      </c>
      <c r="B37" s="22" t="s">
        <v>0</v>
      </c>
      <c r="C37" s="22" t="s">
        <v>1</v>
      </c>
      <c r="D37" s="22" t="s">
        <v>2</v>
      </c>
      <c r="E37" s="22" t="s">
        <v>58</v>
      </c>
      <c r="F37" s="22" t="s">
        <v>57</v>
      </c>
      <c r="G37" s="22" t="s">
        <v>59</v>
      </c>
      <c r="H37" s="22" t="s">
        <v>60</v>
      </c>
      <c r="I37" s="22" t="s">
        <v>54</v>
      </c>
    </row>
    <row r="38" spans="1:9" ht="21.95" customHeight="1" x14ac:dyDescent="0.25">
      <c r="A38" s="23">
        <v>1</v>
      </c>
      <c r="B38" s="17">
        <v>6501</v>
      </c>
      <c r="C38" s="23"/>
      <c r="D38" s="18" t="s">
        <v>103</v>
      </c>
      <c r="E38" s="23"/>
      <c r="F38" s="23"/>
      <c r="G38" s="23"/>
      <c r="H38" s="23"/>
      <c r="I38" s="23"/>
    </row>
    <row r="39" spans="1:9" ht="21.95" customHeight="1" x14ac:dyDescent="0.25">
      <c r="A39" s="23">
        <v>2</v>
      </c>
      <c r="B39" s="17">
        <v>6502</v>
      </c>
      <c r="C39" s="23"/>
      <c r="D39" s="18" t="s">
        <v>104</v>
      </c>
      <c r="E39" s="23"/>
      <c r="F39" s="23"/>
      <c r="G39" s="23"/>
      <c r="H39" s="23"/>
      <c r="I39" s="23"/>
    </row>
    <row r="40" spans="1:9" ht="21.95" customHeight="1" x14ac:dyDescent="0.25">
      <c r="A40" s="23">
        <v>3</v>
      </c>
      <c r="B40" s="17">
        <v>6503</v>
      </c>
      <c r="C40" s="23"/>
      <c r="D40" s="18" t="s">
        <v>105</v>
      </c>
      <c r="E40" s="23"/>
      <c r="F40" s="23"/>
      <c r="G40" s="23"/>
      <c r="H40" s="23"/>
      <c r="I40" s="23"/>
    </row>
    <row r="41" spans="1:9" ht="21.95" customHeight="1" x14ac:dyDescent="0.25">
      <c r="A41" s="23">
        <v>4</v>
      </c>
      <c r="B41" s="17">
        <v>6504</v>
      </c>
      <c r="C41" s="23"/>
      <c r="D41" s="18" t="s">
        <v>106</v>
      </c>
      <c r="E41" s="23"/>
      <c r="F41" s="23"/>
      <c r="G41" s="23"/>
      <c r="H41" s="23"/>
      <c r="I41" s="23"/>
    </row>
    <row r="42" spans="1:9" ht="21.95" customHeight="1" x14ac:dyDescent="0.25">
      <c r="A42" s="23">
        <v>5</v>
      </c>
      <c r="B42" s="17">
        <v>6505</v>
      </c>
      <c r="C42" s="23"/>
      <c r="D42" s="18" t="s">
        <v>107</v>
      </c>
      <c r="E42" s="23"/>
      <c r="F42" s="23"/>
      <c r="G42" s="23"/>
      <c r="H42" s="23"/>
      <c r="I42" s="23"/>
    </row>
    <row r="43" spans="1:9" ht="21.95" customHeight="1" x14ac:dyDescent="0.25">
      <c r="A43" s="23">
        <v>6</v>
      </c>
      <c r="B43" s="17">
        <v>6507</v>
      </c>
      <c r="C43" s="23"/>
      <c r="D43" s="18" t="s">
        <v>108</v>
      </c>
      <c r="E43" s="23"/>
      <c r="F43" s="23"/>
      <c r="G43" s="23"/>
      <c r="H43" s="23"/>
      <c r="I43" s="23"/>
    </row>
    <row r="44" spans="1:9" ht="21.95" customHeight="1" x14ac:dyDescent="0.25">
      <c r="A44" s="23">
        <v>7</v>
      </c>
      <c r="B44" s="17">
        <v>6508</v>
      </c>
      <c r="C44" s="23"/>
      <c r="D44" s="18" t="s">
        <v>109</v>
      </c>
      <c r="E44" s="23"/>
      <c r="F44" s="23"/>
      <c r="G44" s="23"/>
      <c r="H44" s="23"/>
      <c r="I44" s="23"/>
    </row>
    <row r="45" spans="1:9" ht="21.95" customHeight="1" x14ac:dyDescent="0.25">
      <c r="A45" s="23">
        <v>8</v>
      </c>
      <c r="B45" s="17">
        <v>6509</v>
      </c>
      <c r="C45" s="23"/>
      <c r="D45" s="18" t="s">
        <v>110</v>
      </c>
      <c r="E45" s="23"/>
      <c r="F45" s="23"/>
      <c r="G45" s="23"/>
      <c r="H45" s="23"/>
      <c r="I45" s="23"/>
    </row>
    <row r="46" spans="1:9" ht="21.95" customHeight="1" x14ac:dyDescent="0.25">
      <c r="A46" s="23">
        <v>9</v>
      </c>
      <c r="B46" s="17">
        <v>6510</v>
      </c>
      <c r="C46" s="23"/>
      <c r="D46" s="18" t="s">
        <v>111</v>
      </c>
      <c r="E46" s="23"/>
      <c r="F46" s="23"/>
      <c r="G46" s="23"/>
      <c r="H46" s="23"/>
      <c r="I46" s="23"/>
    </row>
    <row r="47" spans="1:9" ht="21.95" customHeight="1" x14ac:dyDescent="0.25">
      <c r="A47" s="23">
        <v>10</v>
      </c>
      <c r="B47" s="17">
        <v>6511</v>
      </c>
      <c r="C47" s="23"/>
      <c r="D47" s="18" t="s">
        <v>112</v>
      </c>
      <c r="E47" s="23"/>
      <c r="F47" s="23"/>
      <c r="G47" s="23"/>
      <c r="H47" s="23"/>
      <c r="I47" s="23"/>
    </row>
    <row r="48" spans="1:9" ht="21.95" customHeight="1" x14ac:dyDescent="0.25">
      <c r="A48" s="23">
        <v>11</v>
      </c>
      <c r="B48" s="17">
        <v>6512</v>
      </c>
      <c r="C48" s="23"/>
      <c r="D48" s="18" t="s">
        <v>113</v>
      </c>
      <c r="E48" s="23"/>
      <c r="F48" s="23"/>
      <c r="G48" s="23"/>
      <c r="H48" s="23"/>
      <c r="I48" s="23"/>
    </row>
    <row r="49" spans="1:9" ht="21.95" customHeight="1" x14ac:dyDescent="0.25">
      <c r="A49" s="23">
        <v>12</v>
      </c>
      <c r="B49" s="17">
        <v>6513</v>
      </c>
      <c r="C49" s="23"/>
      <c r="D49" s="18" t="s">
        <v>114</v>
      </c>
      <c r="E49" s="23"/>
      <c r="F49" s="23"/>
      <c r="G49" s="23"/>
      <c r="H49" s="23"/>
      <c r="I49" s="23"/>
    </row>
    <row r="50" spans="1:9" ht="21.95" customHeight="1" x14ac:dyDescent="0.25">
      <c r="A50" s="23">
        <v>13</v>
      </c>
      <c r="B50" s="17">
        <v>6514</v>
      </c>
      <c r="C50" s="23"/>
      <c r="D50" s="18" t="s">
        <v>4</v>
      </c>
      <c r="E50" s="23"/>
      <c r="F50" s="23"/>
      <c r="G50" s="23"/>
      <c r="H50" s="23"/>
      <c r="I50" s="23"/>
    </row>
    <row r="51" spans="1:9" ht="21.95" customHeight="1" x14ac:dyDescent="0.25">
      <c r="A51" s="23">
        <v>14</v>
      </c>
      <c r="B51" s="17">
        <v>6515</v>
      </c>
      <c r="C51" s="23"/>
      <c r="D51" s="18" t="s">
        <v>115</v>
      </c>
      <c r="E51" s="23"/>
      <c r="F51" s="23"/>
      <c r="G51" s="23"/>
      <c r="H51" s="23"/>
      <c r="I51" s="23"/>
    </row>
    <row r="52" spans="1:9" ht="21.95" customHeight="1" x14ac:dyDescent="0.25">
      <c r="A52" s="23">
        <v>15</v>
      </c>
      <c r="B52" s="17">
        <v>6516</v>
      </c>
      <c r="C52" s="23"/>
      <c r="D52" s="18" t="s">
        <v>116</v>
      </c>
      <c r="E52" s="23"/>
      <c r="F52" s="23"/>
      <c r="G52" s="23"/>
      <c r="H52" s="23"/>
      <c r="I52" s="23"/>
    </row>
    <row r="53" spans="1:9" ht="21.95" customHeight="1" x14ac:dyDescent="0.25">
      <c r="A53" s="23">
        <v>16</v>
      </c>
      <c r="B53" s="17">
        <v>6517</v>
      </c>
      <c r="C53" s="23"/>
      <c r="D53" s="18" t="s">
        <v>117</v>
      </c>
      <c r="E53" s="23"/>
      <c r="F53" s="23"/>
      <c r="G53" s="23"/>
      <c r="H53" s="23"/>
      <c r="I53" s="23"/>
    </row>
    <row r="54" spans="1:9" ht="21.95" customHeight="1" x14ac:dyDescent="0.25">
      <c r="A54" s="23">
        <v>17</v>
      </c>
      <c r="B54" s="17">
        <v>6518</v>
      </c>
      <c r="C54" s="23"/>
      <c r="D54" s="18" t="s">
        <v>118</v>
      </c>
      <c r="E54" s="23"/>
      <c r="F54" s="23"/>
      <c r="G54" s="23"/>
      <c r="H54" s="23"/>
      <c r="I54" s="23"/>
    </row>
    <row r="55" spans="1:9" ht="21.95" customHeight="1" x14ac:dyDescent="0.25">
      <c r="A55" s="23">
        <v>18</v>
      </c>
      <c r="B55" s="17">
        <v>6519</v>
      </c>
      <c r="C55" s="23"/>
      <c r="D55" s="18" t="s">
        <v>119</v>
      </c>
      <c r="E55" s="23"/>
      <c r="F55" s="23"/>
      <c r="G55" s="23"/>
      <c r="H55" s="23"/>
      <c r="I55" s="23"/>
    </row>
    <row r="56" spans="1:9" ht="21.95" customHeight="1" x14ac:dyDescent="0.25">
      <c r="A56" s="23">
        <v>19</v>
      </c>
      <c r="B56" s="17">
        <v>6520</v>
      </c>
      <c r="C56" s="23"/>
      <c r="D56" s="18" t="s">
        <v>120</v>
      </c>
      <c r="E56" s="23"/>
      <c r="F56" s="23"/>
      <c r="G56" s="23"/>
      <c r="H56" s="23"/>
      <c r="I56" s="23"/>
    </row>
    <row r="57" spans="1:9" ht="21.95" customHeight="1" x14ac:dyDescent="0.25">
      <c r="A57" s="23">
        <v>20</v>
      </c>
      <c r="B57" s="17">
        <v>6521</v>
      </c>
      <c r="C57" s="23"/>
      <c r="D57" s="18" t="s">
        <v>121</v>
      </c>
      <c r="E57" s="23"/>
      <c r="F57" s="23"/>
      <c r="G57" s="23"/>
      <c r="H57" s="23"/>
      <c r="I57" s="23"/>
    </row>
    <row r="58" spans="1:9" ht="21.95" customHeight="1" x14ac:dyDescent="0.25">
      <c r="A58" s="23">
        <v>21</v>
      </c>
      <c r="B58" s="17">
        <v>6522</v>
      </c>
      <c r="C58" s="23"/>
      <c r="D58" s="18" t="s">
        <v>122</v>
      </c>
      <c r="E58" s="23"/>
      <c r="F58" s="23"/>
      <c r="G58" s="23"/>
      <c r="H58" s="23"/>
      <c r="I58" s="23"/>
    </row>
    <row r="59" spans="1:9" ht="21.95" customHeight="1" x14ac:dyDescent="0.25">
      <c r="A59" s="23">
        <v>22</v>
      </c>
      <c r="B59" s="17">
        <v>6523</v>
      </c>
      <c r="C59" s="23"/>
      <c r="D59" s="19" t="s">
        <v>123</v>
      </c>
      <c r="E59" s="23"/>
      <c r="F59" s="23"/>
      <c r="G59" s="23"/>
      <c r="H59" s="23"/>
      <c r="I59" s="23"/>
    </row>
    <row r="60" spans="1:9" ht="21.95" customHeight="1" x14ac:dyDescent="0.25"/>
    <row r="61" spans="1:9" ht="21.95" customHeight="1" x14ac:dyDescent="0.25"/>
    <row r="62" spans="1:9" ht="21.95" customHeight="1" x14ac:dyDescent="0.25">
      <c r="C62" s="74" t="s">
        <v>55</v>
      </c>
      <c r="D62" s="74"/>
      <c r="G62" s="74" t="s">
        <v>56</v>
      </c>
      <c r="H62" s="74"/>
    </row>
    <row r="63" spans="1:9" ht="21.95" customHeight="1" x14ac:dyDescent="0.25"/>
    <row r="64" spans="1:9" ht="21.95" customHeight="1" x14ac:dyDescent="0.25"/>
    <row r="65" spans="1:9" ht="59.1" customHeight="1" x14ac:dyDescent="0.25">
      <c r="A65" s="75" t="s">
        <v>75</v>
      </c>
      <c r="B65" s="75"/>
      <c r="C65" s="75"/>
      <c r="D65" s="75"/>
      <c r="E65" s="75"/>
      <c r="F65" s="75"/>
      <c r="G65" s="75"/>
      <c r="H65" s="75"/>
      <c r="I65" s="75"/>
    </row>
    <row r="66" spans="1:9" ht="24.95" customHeight="1" x14ac:dyDescent="0.25">
      <c r="A66" s="76" t="s">
        <v>85</v>
      </c>
      <c r="B66" s="76"/>
      <c r="C66" s="76"/>
      <c r="D66" s="76"/>
      <c r="E66" s="76"/>
      <c r="F66" s="77" t="s">
        <v>65</v>
      </c>
      <c r="G66" s="78"/>
      <c r="H66" s="78"/>
      <c r="I66" s="79"/>
    </row>
    <row r="67" spans="1:9" ht="24.95" customHeight="1" x14ac:dyDescent="0.25">
      <c r="A67" s="76" t="s">
        <v>61</v>
      </c>
      <c r="B67" s="76"/>
      <c r="C67" s="76"/>
      <c r="D67" s="21" t="s">
        <v>50</v>
      </c>
      <c r="E67" s="70" t="s">
        <v>102</v>
      </c>
      <c r="F67" s="71"/>
      <c r="G67" s="71"/>
      <c r="H67" s="71"/>
      <c r="I67" s="72"/>
    </row>
    <row r="68" spans="1:9" ht="24.95" customHeight="1" x14ac:dyDescent="0.25">
      <c r="A68" s="70" t="s">
        <v>90</v>
      </c>
      <c r="B68" s="71"/>
      <c r="C68" s="71"/>
      <c r="D68" s="72"/>
      <c r="E68" s="73" t="s">
        <v>3</v>
      </c>
      <c r="F68" s="73"/>
      <c r="G68" s="73"/>
      <c r="H68" s="73"/>
      <c r="I68" s="73"/>
    </row>
    <row r="69" spans="1:9" ht="21.95" customHeight="1" x14ac:dyDescent="0.25">
      <c r="A69" s="22" t="s">
        <v>49</v>
      </c>
      <c r="B69" s="22" t="s">
        <v>0</v>
      </c>
      <c r="C69" s="22" t="s">
        <v>1</v>
      </c>
      <c r="D69" s="22" t="s">
        <v>2</v>
      </c>
      <c r="E69" s="22" t="s">
        <v>58</v>
      </c>
      <c r="F69" s="22" t="s">
        <v>57</v>
      </c>
      <c r="G69" s="22" t="s">
        <v>59</v>
      </c>
      <c r="H69" s="22" t="s">
        <v>60</v>
      </c>
      <c r="I69" s="22" t="s">
        <v>54</v>
      </c>
    </row>
    <row r="70" spans="1:9" ht="21.95" customHeight="1" x14ac:dyDescent="0.25">
      <c r="A70" s="23">
        <v>1</v>
      </c>
      <c r="B70" s="17">
        <v>6501</v>
      </c>
      <c r="C70" s="23"/>
      <c r="D70" s="18" t="s">
        <v>103</v>
      </c>
      <c r="E70" s="23"/>
      <c r="F70" s="23"/>
      <c r="G70" s="23"/>
      <c r="H70" s="23"/>
      <c r="I70" s="23"/>
    </row>
    <row r="71" spans="1:9" ht="21.95" customHeight="1" x14ac:dyDescent="0.25">
      <c r="A71" s="23">
        <v>2</v>
      </c>
      <c r="B71" s="17">
        <v>6502</v>
      </c>
      <c r="C71" s="23"/>
      <c r="D71" s="18" t="s">
        <v>104</v>
      </c>
      <c r="E71" s="23"/>
      <c r="F71" s="23"/>
      <c r="G71" s="23"/>
      <c r="H71" s="23"/>
      <c r="I71" s="23"/>
    </row>
    <row r="72" spans="1:9" ht="21.95" customHeight="1" x14ac:dyDescent="0.25">
      <c r="A72" s="23">
        <v>3</v>
      </c>
      <c r="B72" s="17">
        <v>6503</v>
      </c>
      <c r="C72" s="23"/>
      <c r="D72" s="18" t="s">
        <v>105</v>
      </c>
      <c r="E72" s="23"/>
      <c r="F72" s="23"/>
      <c r="G72" s="23"/>
      <c r="H72" s="23"/>
      <c r="I72" s="23"/>
    </row>
    <row r="73" spans="1:9" ht="21.95" customHeight="1" x14ac:dyDescent="0.25">
      <c r="A73" s="23">
        <v>4</v>
      </c>
      <c r="B73" s="17">
        <v>6504</v>
      </c>
      <c r="C73" s="23"/>
      <c r="D73" s="18" t="s">
        <v>106</v>
      </c>
      <c r="E73" s="23"/>
      <c r="F73" s="23"/>
      <c r="G73" s="23"/>
      <c r="H73" s="23"/>
      <c r="I73" s="23"/>
    </row>
    <row r="74" spans="1:9" ht="21.95" customHeight="1" x14ac:dyDescent="0.25">
      <c r="A74" s="23">
        <v>5</v>
      </c>
      <c r="B74" s="17">
        <v>6505</v>
      </c>
      <c r="C74" s="23"/>
      <c r="D74" s="18" t="s">
        <v>107</v>
      </c>
      <c r="E74" s="23"/>
      <c r="F74" s="23"/>
      <c r="G74" s="23"/>
      <c r="H74" s="23"/>
      <c r="I74" s="23"/>
    </row>
    <row r="75" spans="1:9" ht="21.95" customHeight="1" x14ac:dyDescent="0.25">
      <c r="A75" s="23">
        <v>6</v>
      </c>
      <c r="B75" s="17">
        <v>6507</v>
      </c>
      <c r="C75" s="23"/>
      <c r="D75" s="18" t="s">
        <v>108</v>
      </c>
      <c r="E75" s="23"/>
      <c r="F75" s="23"/>
      <c r="G75" s="23"/>
      <c r="H75" s="23"/>
      <c r="I75" s="23"/>
    </row>
    <row r="76" spans="1:9" ht="21.95" customHeight="1" x14ac:dyDescent="0.25">
      <c r="A76" s="23">
        <v>7</v>
      </c>
      <c r="B76" s="17">
        <v>6508</v>
      </c>
      <c r="C76" s="23"/>
      <c r="D76" s="18" t="s">
        <v>109</v>
      </c>
      <c r="E76" s="23"/>
      <c r="F76" s="23"/>
      <c r="G76" s="23"/>
      <c r="H76" s="23"/>
      <c r="I76" s="23"/>
    </row>
    <row r="77" spans="1:9" ht="21.95" customHeight="1" x14ac:dyDescent="0.25">
      <c r="A77" s="23">
        <v>8</v>
      </c>
      <c r="B77" s="17">
        <v>6509</v>
      </c>
      <c r="C77" s="23"/>
      <c r="D77" s="18" t="s">
        <v>110</v>
      </c>
      <c r="E77" s="23"/>
      <c r="F77" s="23"/>
      <c r="G77" s="23"/>
      <c r="H77" s="23"/>
      <c r="I77" s="23"/>
    </row>
    <row r="78" spans="1:9" ht="21.95" customHeight="1" x14ac:dyDescent="0.25">
      <c r="A78" s="23">
        <v>9</v>
      </c>
      <c r="B78" s="17">
        <v>6510</v>
      </c>
      <c r="C78" s="23"/>
      <c r="D78" s="18" t="s">
        <v>111</v>
      </c>
      <c r="E78" s="23"/>
      <c r="F78" s="23"/>
      <c r="G78" s="23"/>
      <c r="H78" s="23"/>
      <c r="I78" s="23"/>
    </row>
    <row r="79" spans="1:9" ht="21.95" customHeight="1" x14ac:dyDescent="0.25">
      <c r="A79" s="23">
        <v>10</v>
      </c>
      <c r="B79" s="17">
        <v>6511</v>
      </c>
      <c r="C79" s="23"/>
      <c r="D79" s="18" t="s">
        <v>112</v>
      </c>
      <c r="E79" s="23"/>
      <c r="F79" s="23"/>
      <c r="G79" s="23"/>
      <c r="H79" s="23"/>
      <c r="I79" s="23"/>
    </row>
    <row r="80" spans="1:9" ht="21.95" customHeight="1" x14ac:dyDescent="0.25">
      <c r="A80" s="23">
        <v>11</v>
      </c>
      <c r="B80" s="17">
        <v>6512</v>
      </c>
      <c r="C80" s="23"/>
      <c r="D80" s="18" t="s">
        <v>113</v>
      </c>
      <c r="E80" s="23"/>
      <c r="F80" s="23"/>
      <c r="G80" s="23"/>
      <c r="H80" s="23"/>
      <c r="I80" s="23"/>
    </row>
    <row r="81" spans="1:9" ht="21.95" customHeight="1" x14ac:dyDescent="0.25">
      <c r="A81" s="23">
        <v>12</v>
      </c>
      <c r="B81" s="17">
        <v>6513</v>
      </c>
      <c r="C81" s="23"/>
      <c r="D81" s="18" t="s">
        <v>114</v>
      </c>
      <c r="E81" s="23"/>
      <c r="F81" s="23"/>
      <c r="G81" s="23"/>
      <c r="H81" s="23"/>
      <c r="I81" s="23"/>
    </row>
    <row r="82" spans="1:9" ht="21.95" customHeight="1" x14ac:dyDescent="0.25">
      <c r="A82" s="23">
        <v>13</v>
      </c>
      <c r="B82" s="17">
        <v>6514</v>
      </c>
      <c r="C82" s="23"/>
      <c r="D82" s="18" t="s">
        <v>4</v>
      </c>
      <c r="E82" s="23"/>
      <c r="F82" s="23"/>
      <c r="G82" s="23"/>
      <c r="H82" s="23"/>
      <c r="I82" s="23"/>
    </row>
    <row r="83" spans="1:9" ht="21.95" customHeight="1" x14ac:dyDescent="0.25">
      <c r="A83" s="23">
        <v>14</v>
      </c>
      <c r="B83" s="17">
        <v>6515</v>
      </c>
      <c r="C83" s="23"/>
      <c r="D83" s="18" t="s">
        <v>115</v>
      </c>
      <c r="E83" s="23"/>
      <c r="F83" s="23"/>
      <c r="G83" s="23"/>
      <c r="H83" s="23"/>
      <c r="I83" s="23"/>
    </row>
    <row r="84" spans="1:9" ht="21.95" customHeight="1" x14ac:dyDescent="0.25">
      <c r="A84" s="23">
        <v>15</v>
      </c>
      <c r="B84" s="17">
        <v>6516</v>
      </c>
      <c r="C84" s="23"/>
      <c r="D84" s="18" t="s">
        <v>116</v>
      </c>
      <c r="E84" s="23"/>
      <c r="F84" s="23"/>
      <c r="G84" s="23"/>
      <c r="H84" s="23"/>
      <c r="I84" s="23"/>
    </row>
    <row r="85" spans="1:9" ht="21.95" customHeight="1" x14ac:dyDescent="0.25">
      <c r="A85" s="23">
        <v>16</v>
      </c>
      <c r="B85" s="17">
        <v>6517</v>
      </c>
      <c r="C85" s="23"/>
      <c r="D85" s="18" t="s">
        <v>117</v>
      </c>
      <c r="E85" s="23"/>
      <c r="F85" s="23"/>
      <c r="G85" s="23"/>
      <c r="H85" s="23"/>
      <c r="I85" s="23"/>
    </row>
    <row r="86" spans="1:9" ht="21.95" customHeight="1" x14ac:dyDescent="0.25">
      <c r="A86" s="23">
        <v>17</v>
      </c>
      <c r="B86" s="17">
        <v>6518</v>
      </c>
      <c r="C86" s="23"/>
      <c r="D86" s="18" t="s">
        <v>118</v>
      </c>
      <c r="E86" s="23"/>
      <c r="F86" s="23"/>
      <c r="G86" s="23"/>
      <c r="H86" s="23"/>
      <c r="I86" s="23"/>
    </row>
    <row r="87" spans="1:9" ht="21.95" customHeight="1" x14ac:dyDescent="0.25">
      <c r="A87" s="23">
        <v>18</v>
      </c>
      <c r="B87" s="17">
        <v>6519</v>
      </c>
      <c r="C87" s="23"/>
      <c r="D87" s="18" t="s">
        <v>119</v>
      </c>
      <c r="E87" s="23"/>
      <c r="F87" s="23"/>
      <c r="G87" s="23"/>
      <c r="H87" s="23"/>
      <c r="I87" s="23"/>
    </row>
    <row r="88" spans="1:9" ht="21.95" customHeight="1" x14ac:dyDescent="0.25">
      <c r="A88" s="23">
        <v>19</v>
      </c>
      <c r="B88" s="17">
        <v>6520</v>
      </c>
      <c r="C88" s="23"/>
      <c r="D88" s="18" t="s">
        <v>120</v>
      </c>
      <c r="E88" s="23"/>
      <c r="F88" s="23"/>
      <c r="G88" s="23"/>
      <c r="H88" s="23"/>
      <c r="I88" s="23"/>
    </row>
    <row r="89" spans="1:9" ht="21.95" customHeight="1" x14ac:dyDescent="0.25">
      <c r="A89" s="23">
        <v>20</v>
      </c>
      <c r="B89" s="17">
        <v>6521</v>
      </c>
      <c r="C89" s="23"/>
      <c r="D89" s="18" t="s">
        <v>121</v>
      </c>
      <c r="E89" s="23"/>
      <c r="F89" s="23"/>
      <c r="G89" s="23"/>
      <c r="H89" s="23"/>
      <c r="I89" s="23"/>
    </row>
    <row r="90" spans="1:9" ht="21.95" customHeight="1" x14ac:dyDescent="0.25">
      <c r="A90" s="23">
        <v>21</v>
      </c>
      <c r="B90" s="17">
        <v>6522</v>
      </c>
      <c r="C90" s="23"/>
      <c r="D90" s="18" t="s">
        <v>122</v>
      </c>
      <c r="E90" s="23"/>
      <c r="F90" s="23"/>
      <c r="G90" s="23"/>
      <c r="H90" s="23"/>
      <c r="I90" s="23"/>
    </row>
    <row r="91" spans="1:9" ht="21.95" customHeight="1" x14ac:dyDescent="0.25">
      <c r="A91" s="23">
        <v>22</v>
      </c>
      <c r="B91" s="17">
        <v>6523</v>
      </c>
      <c r="C91" s="23"/>
      <c r="D91" s="19" t="s">
        <v>123</v>
      </c>
      <c r="E91" s="23"/>
      <c r="F91" s="23"/>
      <c r="G91" s="23"/>
      <c r="H91" s="23"/>
      <c r="I91" s="23"/>
    </row>
    <row r="92" spans="1:9" ht="20.100000000000001" customHeight="1" x14ac:dyDescent="0.25"/>
    <row r="93" spans="1:9" ht="20.100000000000001" customHeight="1" x14ac:dyDescent="0.25"/>
    <row r="94" spans="1:9" ht="20.100000000000001" customHeight="1" x14ac:dyDescent="0.25">
      <c r="C94" s="74" t="s">
        <v>55</v>
      </c>
      <c r="D94" s="74"/>
      <c r="G94" s="74" t="s">
        <v>56</v>
      </c>
      <c r="H94" s="74"/>
    </row>
    <row r="95" spans="1:9" ht="20.100000000000001" customHeight="1" x14ac:dyDescent="0.25"/>
    <row r="96" spans="1:9" ht="20.100000000000001" customHeight="1" x14ac:dyDescent="0.25"/>
    <row r="97" spans="1:14" ht="20.100000000000001" customHeight="1" x14ac:dyDescent="0.25"/>
    <row r="98" spans="1:14" ht="59.1" customHeight="1" x14ac:dyDescent="0.25">
      <c r="A98" s="75" t="s">
        <v>75</v>
      </c>
      <c r="B98" s="75"/>
      <c r="C98" s="75"/>
      <c r="D98" s="75"/>
      <c r="E98" s="75"/>
      <c r="F98" s="75"/>
      <c r="G98" s="75"/>
      <c r="H98" s="75"/>
      <c r="I98" s="75"/>
      <c r="L98" s="20">
        <f>22+10+9+1</f>
        <v>42</v>
      </c>
    </row>
    <row r="99" spans="1:14" ht="21.95" customHeight="1" x14ac:dyDescent="0.25">
      <c r="A99" s="76" t="s">
        <v>89</v>
      </c>
      <c r="B99" s="76"/>
      <c r="C99" s="76"/>
      <c r="D99" s="76"/>
      <c r="E99" s="76"/>
      <c r="F99" s="77" t="s">
        <v>65</v>
      </c>
      <c r="G99" s="78"/>
      <c r="H99" s="78"/>
      <c r="I99" s="79"/>
    </row>
    <row r="100" spans="1:14" ht="21.95" customHeight="1" x14ac:dyDescent="0.25">
      <c r="A100" s="76" t="s">
        <v>61</v>
      </c>
      <c r="B100" s="76"/>
      <c r="C100" s="76"/>
      <c r="D100" s="21" t="s">
        <v>50</v>
      </c>
      <c r="E100" s="70" t="s">
        <v>96</v>
      </c>
      <c r="F100" s="71"/>
      <c r="G100" s="71"/>
      <c r="H100" s="71"/>
      <c r="I100" s="72"/>
    </row>
    <row r="101" spans="1:14" ht="21.95" customHeight="1" x14ac:dyDescent="0.25">
      <c r="A101" s="70" t="s">
        <v>90</v>
      </c>
      <c r="B101" s="71"/>
      <c r="C101" s="71"/>
      <c r="D101" s="72"/>
      <c r="E101" s="73" t="s">
        <v>3</v>
      </c>
      <c r="F101" s="73"/>
      <c r="G101" s="73"/>
      <c r="H101" s="73"/>
      <c r="I101" s="73"/>
    </row>
    <row r="102" spans="1:14" ht="21.95" customHeight="1" x14ac:dyDescent="0.25">
      <c r="A102" s="22" t="s">
        <v>49</v>
      </c>
      <c r="B102" s="22" t="s">
        <v>0</v>
      </c>
      <c r="C102" s="22" t="s">
        <v>1</v>
      </c>
      <c r="D102" s="22" t="s">
        <v>2</v>
      </c>
      <c r="E102" s="22" t="s">
        <v>58</v>
      </c>
      <c r="F102" s="22" t="s">
        <v>57</v>
      </c>
      <c r="G102" s="22" t="s">
        <v>59</v>
      </c>
      <c r="H102" s="22" t="s">
        <v>60</v>
      </c>
      <c r="I102" s="22" t="s">
        <v>54</v>
      </c>
    </row>
    <row r="103" spans="1:14" ht="21.95" customHeight="1" x14ac:dyDescent="0.25">
      <c r="A103" s="23">
        <v>1</v>
      </c>
      <c r="B103" s="17">
        <v>6501</v>
      </c>
      <c r="C103" s="23"/>
      <c r="D103" s="18" t="s">
        <v>103</v>
      </c>
      <c r="E103" s="24">
        <v>15</v>
      </c>
      <c r="F103" s="24">
        <v>25</v>
      </c>
      <c r="G103" s="24">
        <v>5</v>
      </c>
      <c r="H103" s="24">
        <v>5</v>
      </c>
      <c r="I103" s="24">
        <f>SUM(E103:H103)</f>
        <v>50</v>
      </c>
      <c r="J103" s="20">
        <v>1</v>
      </c>
      <c r="K103" s="24">
        <v>11</v>
      </c>
      <c r="L103" s="39">
        <f>K103/11*100</f>
        <v>100</v>
      </c>
      <c r="N103" s="39">
        <f>(25*L103)/100</f>
        <v>25</v>
      </c>
    </row>
    <row r="104" spans="1:14" ht="21.95" customHeight="1" x14ac:dyDescent="0.25">
      <c r="A104" s="23">
        <v>2</v>
      </c>
      <c r="B104" s="17">
        <v>6503</v>
      </c>
      <c r="C104" s="23"/>
      <c r="D104" s="18" t="s">
        <v>105</v>
      </c>
      <c r="E104" s="24">
        <v>15</v>
      </c>
      <c r="F104" s="24">
        <v>25</v>
      </c>
      <c r="G104" s="24">
        <v>4</v>
      </c>
      <c r="H104" s="24">
        <v>5</v>
      </c>
      <c r="I104" s="24">
        <f t="shared" ref="I104:I122" si="1">SUM(E104:H104)</f>
        <v>49</v>
      </c>
      <c r="J104" s="20">
        <v>0</v>
      </c>
      <c r="K104" s="24">
        <v>11</v>
      </c>
      <c r="L104" s="39">
        <f t="shared" ref="L104:L122" si="2">K104/11*100</f>
        <v>100</v>
      </c>
      <c r="N104" s="39">
        <f t="shared" ref="N104:N122" si="3">(25*L104)/100</f>
        <v>25</v>
      </c>
    </row>
    <row r="105" spans="1:14" ht="21.95" customHeight="1" x14ac:dyDescent="0.25">
      <c r="A105" s="23">
        <v>3</v>
      </c>
      <c r="B105" s="17">
        <v>6504</v>
      </c>
      <c r="C105" s="23"/>
      <c r="D105" s="18" t="s">
        <v>106</v>
      </c>
      <c r="E105" s="24">
        <v>6</v>
      </c>
      <c r="F105" s="24">
        <v>25</v>
      </c>
      <c r="G105" s="24">
        <v>4</v>
      </c>
      <c r="H105" s="24">
        <v>5</v>
      </c>
      <c r="I105" s="24">
        <f t="shared" si="1"/>
        <v>40</v>
      </c>
      <c r="J105" s="20">
        <v>0</v>
      </c>
      <c r="K105" s="24">
        <v>11</v>
      </c>
      <c r="L105" s="39">
        <f t="shared" si="2"/>
        <v>100</v>
      </c>
      <c r="N105" s="39">
        <f t="shared" si="3"/>
        <v>25</v>
      </c>
    </row>
    <row r="106" spans="1:14" ht="21.95" customHeight="1" x14ac:dyDescent="0.25">
      <c r="A106" s="23">
        <v>4</v>
      </c>
      <c r="B106" s="17">
        <v>6505</v>
      </c>
      <c r="C106" s="23"/>
      <c r="D106" s="18" t="s">
        <v>107</v>
      </c>
      <c r="E106" s="24">
        <v>11</v>
      </c>
      <c r="F106" s="24">
        <v>25</v>
      </c>
      <c r="G106" s="24">
        <v>4</v>
      </c>
      <c r="H106" s="24">
        <v>5</v>
      </c>
      <c r="I106" s="24">
        <f t="shared" si="1"/>
        <v>45</v>
      </c>
      <c r="K106" s="24"/>
      <c r="L106" s="39">
        <f t="shared" si="2"/>
        <v>0</v>
      </c>
      <c r="N106" s="39">
        <f t="shared" si="3"/>
        <v>0</v>
      </c>
    </row>
    <row r="107" spans="1:14" ht="21.95" customHeight="1" x14ac:dyDescent="0.25">
      <c r="A107" s="23">
        <v>5</v>
      </c>
      <c r="B107" s="17">
        <v>6507</v>
      </c>
      <c r="C107" s="23"/>
      <c r="D107" s="18" t="s">
        <v>108</v>
      </c>
      <c r="E107" s="24">
        <v>10</v>
      </c>
      <c r="F107" s="24">
        <v>22</v>
      </c>
      <c r="G107" s="24">
        <v>5</v>
      </c>
      <c r="H107" s="24">
        <v>4</v>
      </c>
      <c r="I107" s="24">
        <f t="shared" si="1"/>
        <v>41</v>
      </c>
      <c r="J107" s="20">
        <v>0</v>
      </c>
      <c r="K107" s="24">
        <v>8</v>
      </c>
      <c r="L107" s="39">
        <f t="shared" si="2"/>
        <v>72.727272727272734</v>
      </c>
      <c r="N107" s="39">
        <f t="shared" si="3"/>
        <v>18.181818181818183</v>
      </c>
    </row>
    <row r="108" spans="1:14" ht="21.95" customHeight="1" x14ac:dyDescent="0.25">
      <c r="A108" s="23">
        <v>6</v>
      </c>
      <c r="B108" s="17">
        <v>6509</v>
      </c>
      <c r="C108" s="23"/>
      <c r="D108" s="18" t="s">
        <v>110</v>
      </c>
      <c r="E108" s="24">
        <v>15</v>
      </c>
      <c r="F108" s="24">
        <v>23</v>
      </c>
      <c r="G108" s="24">
        <v>5</v>
      </c>
      <c r="H108" s="24">
        <v>5</v>
      </c>
      <c r="I108" s="24">
        <f t="shared" si="1"/>
        <v>48</v>
      </c>
      <c r="J108" s="20">
        <v>0</v>
      </c>
      <c r="K108" s="24">
        <v>10</v>
      </c>
      <c r="L108" s="39">
        <f t="shared" si="2"/>
        <v>90.909090909090907</v>
      </c>
      <c r="N108" s="39">
        <f t="shared" si="3"/>
        <v>22.727272727272727</v>
      </c>
    </row>
    <row r="109" spans="1:14" ht="21.95" customHeight="1" x14ac:dyDescent="0.25">
      <c r="A109" s="23">
        <v>7</v>
      </c>
      <c r="B109" s="17">
        <v>6510</v>
      </c>
      <c r="C109" s="23"/>
      <c r="D109" s="18" t="s">
        <v>111</v>
      </c>
      <c r="E109" s="24">
        <v>13</v>
      </c>
      <c r="F109" s="24">
        <v>17</v>
      </c>
      <c r="G109" s="24">
        <v>0</v>
      </c>
      <c r="H109" s="24">
        <v>5</v>
      </c>
      <c r="I109" s="24">
        <f t="shared" si="1"/>
        <v>35</v>
      </c>
      <c r="K109" s="24"/>
      <c r="L109" s="39">
        <f t="shared" si="2"/>
        <v>0</v>
      </c>
      <c r="N109" s="39">
        <f t="shared" si="3"/>
        <v>0</v>
      </c>
    </row>
    <row r="110" spans="1:14" ht="21.95" customHeight="1" x14ac:dyDescent="0.25">
      <c r="A110" s="23">
        <v>8</v>
      </c>
      <c r="B110" s="17">
        <v>6511</v>
      </c>
      <c r="C110" s="23"/>
      <c r="D110" s="18" t="s">
        <v>112</v>
      </c>
      <c r="E110" s="24">
        <v>15</v>
      </c>
      <c r="F110" s="24">
        <v>25</v>
      </c>
      <c r="G110" s="24">
        <v>4</v>
      </c>
      <c r="H110" s="24">
        <v>5</v>
      </c>
      <c r="I110" s="24">
        <f t="shared" si="1"/>
        <v>49</v>
      </c>
      <c r="K110" s="24"/>
      <c r="L110" s="39">
        <f t="shared" si="2"/>
        <v>0</v>
      </c>
      <c r="N110" s="39">
        <f t="shared" si="3"/>
        <v>0</v>
      </c>
    </row>
    <row r="111" spans="1:14" ht="21.95" customHeight="1" x14ac:dyDescent="0.25">
      <c r="A111" s="23">
        <v>9</v>
      </c>
      <c r="B111" s="17">
        <v>6512</v>
      </c>
      <c r="C111" s="23"/>
      <c r="D111" s="18" t="s">
        <v>113</v>
      </c>
      <c r="E111" s="24">
        <v>15</v>
      </c>
      <c r="F111" s="24">
        <v>25</v>
      </c>
      <c r="G111" s="24">
        <v>5</v>
      </c>
      <c r="H111" s="24">
        <v>5</v>
      </c>
      <c r="I111" s="24">
        <f t="shared" si="1"/>
        <v>50</v>
      </c>
      <c r="J111" s="20">
        <v>1</v>
      </c>
      <c r="K111" s="24">
        <v>11</v>
      </c>
      <c r="L111" s="39">
        <f t="shared" si="2"/>
        <v>100</v>
      </c>
      <c r="N111" s="39">
        <f t="shared" si="3"/>
        <v>25</v>
      </c>
    </row>
    <row r="112" spans="1:14" ht="21.95" customHeight="1" x14ac:dyDescent="0.25">
      <c r="A112" s="23">
        <v>10</v>
      </c>
      <c r="B112" s="17">
        <v>6513</v>
      </c>
      <c r="C112" s="23"/>
      <c r="D112" s="18" t="s">
        <v>114</v>
      </c>
      <c r="E112" s="24">
        <v>15</v>
      </c>
      <c r="F112" s="24">
        <v>23</v>
      </c>
      <c r="G112" s="24">
        <v>5</v>
      </c>
      <c r="H112" s="24">
        <v>5</v>
      </c>
      <c r="I112" s="24">
        <f t="shared" si="1"/>
        <v>48</v>
      </c>
      <c r="J112" s="20">
        <v>1</v>
      </c>
      <c r="K112" s="24">
        <v>10</v>
      </c>
      <c r="L112" s="39">
        <f t="shared" si="2"/>
        <v>90.909090909090907</v>
      </c>
      <c r="N112" s="39">
        <f t="shared" si="3"/>
        <v>22.727272727272727</v>
      </c>
    </row>
    <row r="113" spans="1:14" ht="21.95" customHeight="1" x14ac:dyDescent="0.25">
      <c r="A113" s="23">
        <v>11</v>
      </c>
      <c r="B113" s="17">
        <v>6514</v>
      </c>
      <c r="C113" s="23"/>
      <c r="D113" s="18" t="s">
        <v>4</v>
      </c>
      <c r="E113" s="24">
        <v>4</v>
      </c>
      <c r="F113" s="24">
        <v>25</v>
      </c>
      <c r="G113" s="24">
        <v>5</v>
      </c>
      <c r="H113" s="24">
        <v>3</v>
      </c>
      <c r="I113" s="24">
        <f t="shared" si="1"/>
        <v>37</v>
      </c>
      <c r="K113" s="24"/>
      <c r="L113" s="39">
        <f t="shared" si="2"/>
        <v>0</v>
      </c>
      <c r="N113" s="39">
        <f t="shared" si="3"/>
        <v>0</v>
      </c>
    </row>
    <row r="114" spans="1:14" ht="21.95" customHeight="1" x14ac:dyDescent="0.25">
      <c r="A114" s="23">
        <v>12</v>
      </c>
      <c r="B114" s="17">
        <v>6515</v>
      </c>
      <c r="C114" s="23"/>
      <c r="D114" s="18" t="s">
        <v>115</v>
      </c>
      <c r="E114" s="24">
        <v>12</v>
      </c>
      <c r="F114" s="24">
        <v>25</v>
      </c>
      <c r="G114" s="24">
        <v>5</v>
      </c>
      <c r="H114" s="24">
        <v>5</v>
      </c>
      <c r="I114" s="24">
        <f t="shared" si="1"/>
        <v>47</v>
      </c>
      <c r="J114" s="20">
        <v>1</v>
      </c>
      <c r="K114" s="24">
        <v>11</v>
      </c>
      <c r="L114" s="39">
        <f t="shared" si="2"/>
        <v>100</v>
      </c>
      <c r="N114" s="39">
        <f t="shared" si="3"/>
        <v>25</v>
      </c>
    </row>
    <row r="115" spans="1:14" ht="21.95" customHeight="1" x14ac:dyDescent="0.25">
      <c r="A115" s="23">
        <v>13</v>
      </c>
      <c r="B115" s="17">
        <v>6516</v>
      </c>
      <c r="C115" s="23"/>
      <c r="D115" s="18" t="s">
        <v>116</v>
      </c>
      <c r="E115" s="24">
        <v>10</v>
      </c>
      <c r="F115" s="24">
        <v>17</v>
      </c>
      <c r="G115" s="24">
        <v>0</v>
      </c>
      <c r="H115" s="24">
        <v>4</v>
      </c>
      <c r="I115" s="24">
        <f t="shared" si="1"/>
        <v>31</v>
      </c>
      <c r="K115" s="24"/>
      <c r="L115" s="39">
        <f t="shared" si="2"/>
        <v>0</v>
      </c>
      <c r="N115" s="39">
        <f t="shared" si="3"/>
        <v>0</v>
      </c>
    </row>
    <row r="116" spans="1:14" ht="21.95" customHeight="1" x14ac:dyDescent="0.25">
      <c r="A116" s="23">
        <v>14</v>
      </c>
      <c r="B116" s="17">
        <v>6517</v>
      </c>
      <c r="C116" s="23"/>
      <c r="D116" s="18" t="s">
        <v>117</v>
      </c>
      <c r="E116" s="24">
        <v>13</v>
      </c>
      <c r="F116" s="24">
        <v>25</v>
      </c>
      <c r="G116" s="24">
        <v>0</v>
      </c>
      <c r="H116" s="24">
        <v>5</v>
      </c>
      <c r="I116" s="24">
        <f t="shared" si="1"/>
        <v>43</v>
      </c>
      <c r="J116" s="20">
        <v>0</v>
      </c>
      <c r="K116" s="24">
        <v>11</v>
      </c>
      <c r="L116" s="39">
        <f t="shared" si="2"/>
        <v>100</v>
      </c>
      <c r="N116" s="39">
        <f t="shared" si="3"/>
        <v>25</v>
      </c>
    </row>
    <row r="117" spans="1:14" ht="21.95" customHeight="1" x14ac:dyDescent="0.25">
      <c r="A117" s="23">
        <v>15</v>
      </c>
      <c r="B117" s="17">
        <v>6518</v>
      </c>
      <c r="C117" s="23"/>
      <c r="D117" s="18" t="s">
        <v>118</v>
      </c>
      <c r="E117" s="24">
        <v>12</v>
      </c>
      <c r="F117" s="24">
        <v>18</v>
      </c>
      <c r="G117" s="24">
        <v>5</v>
      </c>
      <c r="H117" s="24">
        <v>5</v>
      </c>
      <c r="I117" s="24">
        <f t="shared" si="1"/>
        <v>40</v>
      </c>
      <c r="J117" s="20">
        <v>0</v>
      </c>
      <c r="K117" s="24">
        <v>7</v>
      </c>
      <c r="L117" s="39">
        <f t="shared" si="2"/>
        <v>63.636363636363633</v>
      </c>
      <c r="N117" s="39">
        <f t="shared" si="3"/>
        <v>15.909090909090908</v>
      </c>
    </row>
    <row r="118" spans="1:14" ht="21.95" customHeight="1" x14ac:dyDescent="0.25">
      <c r="A118" s="23">
        <v>16</v>
      </c>
      <c r="B118" s="17">
        <v>6519</v>
      </c>
      <c r="C118" s="23"/>
      <c r="D118" s="18" t="s">
        <v>119</v>
      </c>
      <c r="E118" s="24">
        <v>12</v>
      </c>
      <c r="F118" s="24">
        <v>18</v>
      </c>
      <c r="G118" s="24">
        <v>0</v>
      </c>
      <c r="H118" s="24">
        <v>5</v>
      </c>
      <c r="I118" s="24">
        <f t="shared" si="1"/>
        <v>35</v>
      </c>
      <c r="J118" s="20">
        <v>0</v>
      </c>
      <c r="K118" s="24">
        <v>7</v>
      </c>
      <c r="L118" s="39">
        <f t="shared" si="2"/>
        <v>63.636363636363633</v>
      </c>
      <c r="N118" s="39">
        <f t="shared" si="3"/>
        <v>15.909090909090908</v>
      </c>
    </row>
    <row r="119" spans="1:14" ht="21.95" customHeight="1" x14ac:dyDescent="0.25">
      <c r="A119" s="23">
        <v>17</v>
      </c>
      <c r="B119" s="17">
        <v>6520</v>
      </c>
      <c r="C119" s="23"/>
      <c r="D119" s="18" t="s">
        <v>120</v>
      </c>
      <c r="E119" s="24">
        <v>10</v>
      </c>
      <c r="F119" s="24">
        <v>17</v>
      </c>
      <c r="G119" s="24">
        <v>0</v>
      </c>
      <c r="H119" s="24">
        <v>4</v>
      </c>
      <c r="I119" s="24">
        <f t="shared" si="1"/>
        <v>31</v>
      </c>
      <c r="K119" s="24"/>
      <c r="L119" s="39">
        <f t="shared" si="2"/>
        <v>0</v>
      </c>
      <c r="N119" s="39">
        <f t="shared" si="3"/>
        <v>0</v>
      </c>
    </row>
    <row r="120" spans="1:14" ht="21.95" customHeight="1" x14ac:dyDescent="0.25">
      <c r="A120" s="23">
        <v>18</v>
      </c>
      <c r="B120" s="17">
        <v>6521</v>
      </c>
      <c r="C120" s="23"/>
      <c r="D120" s="18" t="s">
        <v>121</v>
      </c>
      <c r="E120" s="24">
        <v>11</v>
      </c>
      <c r="F120" s="24">
        <v>25</v>
      </c>
      <c r="G120" s="24">
        <v>5</v>
      </c>
      <c r="H120" s="24">
        <v>4</v>
      </c>
      <c r="I120" s="24">
        <f t="shared" si="1"/>
        <v>45</v>
      </c>
      <c r="J120" s="20">
        <v>1</v>
      </c>
      <c r="K120" s="24">
        <v>11</v>
      </c>
      <c r="L120" s="39">
        <f t="shared" si="2"/>
        <v>100</v>
      </c>
      <c r="N120" s="39">
        <f t="shared" si="3"/>
        <v>25</v>
      </c>
    </row>
    <row r="121" spans="1:14" ht="21.95" customHeight="1" x14ac:dyDescent="0.25">
      <c r="A121" s="23">
        <v>19</v>
      </c>
      <c r="B121" s="17">
        <v>6522</v>
      </c>
      <c r="C121" s="23"/>
      <c r="D121" s="18" t="s">
        <v>122</v>
      </c>
      <c r="E121" s="24">
        <v>12</v>
      </c>
      <c r="F121" s="24">
        <v>23</v>
      </c>
      <c r="G121" s="24">
        <v>5</v>
      </c>
      <c r="H121" s="24">
        <v>5</v>
      </c>
      <c r="I121" s="24">
        <f t="shared" si="1"/>
        <v>45</v>
      </c>
      <c r="J121" s="20">
        <v>1</v>
      </c>
      <c r="K121" s="24">
        <v>10</v>
      </c>
      <c r="L121" s="39">
        <f t="shared" si="2"/>
        <v>90.909090909090907</v>
      </c>
      <c r="N121" s="39">
        <f t="shared" si="3"/>
        <v>22.727272727272727</v>
      </c>
    </row>
    <row r="122" spans="1:14" ht="21.95" customHeight="1" x14ac:dyDescent="0.25">
      <c r="A122" s="23">
        <v>20</v>
      </c>
      <c r="B122" s="17">
        <v>6523</v>
      </c>
      <c r="C122" s="23"/>
      <c r="D122" s="19" t="s">
        <v>123</v>
      </c>
      <c r="E122" s="24">
        <v>13</v>
      </c>
      <c r="F122" s="24">
        <v>25</v>
      </c>
      <c r="G122" s="24">
        <v>3</v>
      </c>
      <c r="H122" s="24">
        <v>5</v>
      </c>
      <c r="I122" s="24">
        <f t="shared" si="1"/>
        <v>46</v>
      </c>
      <c r="J122" s="20">
        <v>0</v>
      </c>
      <c r="K122" s="24">
        <v>11</v>
      </c>
      <c r="L122" s="39">
        <f t="shared" si="2"/>
        <v>100</v>
      </c>
      <c r="N122" s="39">
        <f t="shared" si="3"/>
        <v>25</v>
      </c>
    </row>
    <row r="123" spans="1:14" ht="20.100000000000001" customHeight="1" x14ac:dyDescent="0.25"/>
    <row r="124" spans="1:14" ht="20.100000000000001" customHeight="1" x14ac:dyDescent="0.25"/>
    <row r="125" spans="1:14" ht="20.100000000000001" customHeight="1" x14ac:dyDescent="0.25">
      <c r="C125" s="74" t="s">
        <v>55</v>
      </c>
      <c r="D125" s="74"/>
      <c r="G125" s="74" t="s">
        <v>56</v>
      </c>
      <c r="H125" s="74"/>
    </row>
    <row r="126" spans="1:14" ht="20.100000000000001" customHeight="1" x14ac:dyDescent="0.25"/>
    <row r="127" spans="1:14" ht="20.100000000000001" customHeight="1" x14ac:dyDescent="0.25"/>
    <row r="128" spans="1:14" ht="20.100000000000001" customHeight="1" x14ac:dyDescent="0.25"/>
    <row r="129" spans="1:9" ht="59.1" customHeight="1" x14ac:dyDescent="0.25">
      <c r="A129" s="75" t="s">
        <v>75</v>
      </c>
      <c r="B129" s="75"/>
      <c r="C129" s="75"/>
      <c r="D129" s="75"/>
      <c r="E129" s="75"/>
      <c r="F129" s="75"/>
      <c r="G129" s="75"/>
      <c r="H129" s="75"/>
      <c r="I129" s="75"/>
    </row>
    <row r="130" spans="1:9" ht="24.95" customHeight="1" x14ac:dyDescent="0.25">
      <c r="A130" s="76" t="s">
        <v>93</v>
      </c>
      <c r="B130" s="76"/>
      <c r="C130" s="76"/>
      <c r="D130" s="76"/>
      <c r="E130" s="76"/>
      <c r="F130" s="77" t="s">
        <v>65</v>
      </c>
      <c r="G130" s="78"/>
      <c r="H130" s="78"/>
      <c r="I130" s="79"/>
    </row>
    <row r="131" spans="1:9" ht="24.95" customHeight="1" x14ac:dyDescent="0.25">
      <c r="A131" s="76" t="s">
        <v>61</v>
      </c>
      <c r="B131" s="76"/>
      <c r="C131" s="76"/>
      <c r="D131" s="21" t="s">
        <v>50</v>
      </c>
      <c r="E131" s="70" t="s">
        <v>97</v>
      </c>
      <c r="F131" s="71"/>
      <c r="G131" s="71"/>
      <c r="H131" s="71"/>
      <c r="I131" s="72"/>
    </row>
    <row r="132" spans="1:9" ht="24.95" customHeight="1" x14ac:dyDescent="0.25">
      <c r="A132" s="70" t="s">
        <v>90</v>
      </c>
      <c r="B132" s="71"/>
      <c r="C132" s="71"/>
      <c r="D132" s="72"/>
      <c r="E132" s="73" t="s">
        <v>3</v>
      </c>
      <c r="F132" s="73"/>
      <c r="G132" s="73"/>
      <c r="H132" s="73"/>
      <c r="I132" s="73"/>
    </row>
    <row r="133" spans="1:9" ht="21.95" customHeight="1" x14ac:dyDescent="0.25">
      <c r="A133" s="22" t="s">
        <v>49</v>
      </c>
      <c r="B133" s="22" t="s">
        <v>0</v>
      </c>
      <c r="C133" s="22" t="s">
        <v>1</v>
      </c>
      <c r="D133" s="22" t="s">
        <v>2</v>
      </c>
      <c r="E133" s="22" t="s">
        <v>58</v>
      </c>
      <c r="F133" s="22" t="s">
        <v>57</v>
      </c>
      <c r="G133" s="22" t="s">
        <v>59</v>
      </c>
      <c r="H133" s="22" t="s">
        <v>60</v>
      </c>
      <c r="I133" s="22" t="s">
        <v>54</v>
      </c>
    </row>
    <row r="134" spans="1:9" ht="21.95" customHeight="1" x14ac:dyDescent="0.25">
      <c r="A134" s="23">
        <v>1</v>
      </c>
      <c r="B134" s="17">
        <v>6501</v>
      </c>
      <c r="C134" s="23"/>
      <c r="D134" s="18" t="s">
        <v>103</v>
      </c>
      <c r="E134" s="23"/>
      <c r="F134" s="23"/>
      <c r="G134" s="23"/>
      <c r="H134" s="23"/>
      <c r="I134" s="23"/>
    </row>
    <row r="135" spans="1:9" ht="21.95" customHeight="1" x14ac:dyDescent="0.25">
      <c r="A135" s="23">
        <v>2</v>
      </c>
      <c r="B135" s="17">
        <v>6502</v>
      </c>
      <c r="C135" s="23"/>
      <c r="D135" s="18" t="s">
        <v>104</v>
      </c>
      <c r="E135" s="23"/>
      <c r="F135" s="23"/>
      <c r="G135" s="23"/>
      <c r="H135" s="23"/>
      <c r="I135" s="23"/>
    </row>
    <row r="136" spans="1:9" ht="21.95" customHeight="1" x14ac:dyDescent="0.25">
      <c r="A136" s="23">
        <v>3</v>
      </c>
      <c r="B136" s="17">
        <v>6503</v>
      </c>
      <c r="C136" s="23"/>
      <c r="D136" s="18" t="s">
        <v>105</v>
      </c>
      <c r="E136" s="23"/>
      <c r="F136" s="23"/>
      <c r="G136" s="23"/>
      <c r="H136" s="23"/>
      <c r="I136" s="23"/>
    </row>
    <row r="137" spans="1:9" ht="21.95" customHeight="1" x14ac:dyDescent="0.25">
      <c r="A137" s="23">
        <v>4</v>
      </c>
      <c r="B137" s="17">
        <v>6504</v>
      </c>
      <c r="C137" s="23"/>
      <c r="D137" s="18" t="s">
        <v>106</v>
      </c>
      <c r="E137" s="23"/>
      <c r="F137" s="23"/>
      <c r="G137" s="23"/>
      <c r="H137" s="23"/>
      <c r="I137" s="23"/>
    </row>
    <row r="138" spans="1:9" ht="21.95" customHeight="1" x14ac:dyDescent="0.25">
      <c r="A138" s="23">
        <v>5</v>
      </c>
      <c r="B138" s="17">
        <v>6505</v>
      </c>
      <c r="C138" s="23"/>
      <c r="D138" s="18" t="s">
        <v>107</v>
      </c>
      <c r="E138" s="23"/>
      <c r="F138" s="23"/>
      <c r="G138" s="23"/>
      <c r="H138" s="23"/>
      <c r="I138" s="23"/>
    </row>
    <row r="139" spans="1:9" ht="21.95" customHeight="1" x14ac:dyDescent="0.25">
      <c r="A139" s="23">
        <v>6</v>
      </c>
      <c r="B139" s="17">
        <v>6507</v>
      </c>
      <c r="C139" s="23"/>
      <c r="D139" s="18" t="s">
        <v>108</v>
      </c>
      <c r="E139" s="23"/>
      <c r="F139" s="23"/>
      <c r="G139" s="23"/>
      <c r="H139" s="23"/>
      <c r="I139" s="23"/>
    </row>
    <row r="140" spans="1:9" ht="21.95" customHeight="1" x14ac:dyDescent="0.25">
      <c r="A140" s="23">
        <v>7</v>
      </c>
      <c r="B140" s="17">
        <v>6508</v>
      </c>
      <c r="C140" s="23"/>
      <c r="D140" s="18" t="s">
        <v>109</v>
      </c>
      <c r="E140" s="23"/>
      <c r="F140" s="23"/>
      <c r="G140" s="23"/>
      <c r="H140" s="23"/>
      <c r="I140" s="23"/>
    </row>
    <row r="141" spans="1:9" ht="21.95" customHeight="1" x14ac:dyDescent="0.25">
      <c r="A141" s="23">
        <v>8</v>
      </c>
      <c r="B141" s="17">
        <v>6509</v>
      </c>
      <c r="C141" s="23"/>
      <c r="D141" s="18" t="s">
        <v>110</v>
      </c>
      <c r="E141" s="23"/>
      <c r="F141" s="23"/>
      <c r="G141" s="23"/>
      <c r="H141" s="23"/>
      <c r="I141" s="23"/>
    </row>
    <row r="142" spans="1:9" ht="21.95" customHeight="1" x14ac:dyDescent="0.25">
      <c r="A142" s="23">
        <v>9</v>
      </c>
      <c r="B142" s="17">
        <v>6510</v>
      </c>
      <c r="C142" s="23"/>
      <c r="D142" s="18" t="s">
        <v>111</v>
      </c>
      <c r="E142" s="23"/>
      <c r="F142" s="23"/>
      <c r="G142" s="23"/>
      <c r="H142" s="23"/>
      <c r="I142" s="23"/>
    </row>
    <row r="143" spans="1:9" ht="21.95" customHeight="1" x14ac:dyDescent="0.25">
      <c r="A143" s="23">
        <v>10</v>
      </c>
      <c r="B143" s="17">
        <v>6511</v>
      </c>
      <c r="C143" s="23"/>
      <c r="D143" s="18" t="s">
        <v>112</v>
      </c>
      <c r="E143" s="23"/>
      <c r="F143" s="23"/>
      <c r="G143" s="23"/>
      <c r="H143" s="23"/>
      <c r="I143" s="23"/>
    </row>
    <row r="144" spans="1:9" ht="21.95" customHeight="1" x14ac:dyDescent="0.25">
      <c r="A144" s="23">
        <v>11</v>
      </c>
      <c r="B144" s="17">
        <v>6512</v>
      </c>
      <c r="C144" s="23"/>
      <c r="D144" s="18" t="s">
        <v>113</v>
      </c>
      <c r="E144" s="23"/>
      <c r="F144" s="23"/>
      <c r="G144" s="23"/>
      <c r="H144" s="23"/>
      <c r="I144" s="23"/>
    </row>
    <row r="145" spans="1:9" ht="21.95" customHeight="1" x14ac:dyDescent="0.25">
      <c r="A145" s="23">
        <v>12</v>
      </c>
      <c r="B145" s="17">
        <v>6513</v>
      </c>
      <c r="C145" s="23"/>
      <c r="D145" s="18" t="s">
        <v>114</v>
      </c>
      <c r="E145" s="23"/>
      <c r="F145" s="23"/>
      <c r="G145" s="23"/>
      <c r="H145" s="23"/>
      <c r="I145" s="23"/>
    </row>
    <row r="146" spans="1:9" ht="21.95" customHeight="1" x14ac:dyDescent="0.25">
      <c r="A146" s="23">
        <v>13</v>
      </c>
      <c r="B146" s="17">
        <v>6514</v>
      </c>
      <c r="C146" s="23"/>
      <c r="D146" s="18" t="s">
        <v>4</v>
      </c>
      <c r="E146" s="23"/>
      <c r="F146" s="23"/>
      <c r="G146" s="23"/>
      <c r="H146" s="23"/>
      <c r="I146" s="23"/>
    </row>
    <row r="147" spans="1:9" ht="21.95" customHeight="1" x14ac:dyDescent="0.25">
      <c r="A147" s="23">
        <v>14</v>
      </c>
      <c r="B147" s="17">
        <v>6515</v>
      </c>
      <c r="C147" s="23"/>
      <c r="D147" s="18" t="s">
        <v>115</v>
      </c>
      <c r="E147" s="23"/>
      <c r="F147" s="23"/>
      <c r="G147" s="23"/>
      <c r="H147" s="23"/>
      <c r="I147" s="23"/>
    </row>
    <row r="148" spans="1:9" ht="21.95" customHeight="1" x14ac:dyDescent="0.25">
      <c r="A148" s="23">
        <v>15</v>
      </c>
      <c r="B148" s="17">
        <v>6516</v>
      </c>
      <c r="C148" s="23"/>
      <c r="D148" s="18" t="s">
        <v>116</v>
      </c>
      <c r="E148" s="23"/>
      <c r="F148" s="23"/>
      <c r="G148" s="23"/>
      <c r="H148" s="23"/>
      <c r="I148" s="23"/>
    </row>
    <row r="149" spans="1:9" ht="21.95" customHeight="1" x14ac:dyDescent="0.25">
      <c r="A149" s="23">
        <v>16</v>
      </c>
      <c r="B149" s="17">
        <v>6517</v>
      </c>
      <c r="C149" s="23"/>
      <c r="D149" s="18" t="s">
        <v>117</v>
      </c>
      <c r="E149" s="23"/>
      <c r="F149" s="23"/>
      <c r="G149" s="23"/>
      <c r="H149" s="23"/>
      <c r="I149" s="23"/>
    </row>
    <row r="150" spans="1:9" ht="21.95" customHeight="1" x14ac:dyDescent="0.25">
      <c r="A150" s="23">
        <v>17</v>
      </c>
      <c r="B150" s="17">
        <v>6518</v>
      </c>
      <c r="C150" s="23"/>
      <c r="D150" s="18" t="s">
        <v>118</v>
      </c>
      <c r="E150" s="23"/>
      <c r="F150" s="23"/>
      <c r="G150" s="23"/>
      <c r="H150" s="23"/>
      <c r="I150" s="23"/>
    </row>
    <row r="151" spans="1:9" ht="21.95" customHeight="1" x14ac:dyDescent="0.25">
      <c r="A151" s="23">
        <v>18</v>
      </c>
      <c r="B151" s="17">
        <v>6519</v>
      </c>
      <c r="C151" s="23"/>
      <c r="D151" s="18" t="s">
        <v>119</v>
      </c>
      <c r="E151" s="23"/>
      <c r="F151" s="23"/>
      <c r="G151" s="23"/>
      <c r="H151" s="23"/>
      <c r="I151" s="23"/>
    </row>
    <row r="152" spans="1:9" ht="21.95" customHeight="1" x14ac:dyDescent="0.25">
      <c r="A152" s="23">
        <v>19</v>
      </c>
      <c r="B152" s="17">
        <v>6520</v>
      </c>
      <c r="C152" s="23"/>
      <c r="D152" s="18" t="s">
        <v>120</v>
      </c>
      <c r="E152" s="23"/>
      <c r="F152" s="23"/>
      <c r="G152" s="23"/>
      <c r="H152" s="23"/>
      <c r="I152" s="23"/>
    </row>
    <row r="153" spans="1:9" ht="21.95" customHeight="1" x14ac:dyDescent="0.25">
      <c r="A153" s="23">
        <v>20</v>
      </c>
      <c r="B153" s="17">
        <v>6521</v>
      </c>
      <c r="C153" s="23"/>
      <c r="D153" s="18" t="s">
        <v>121</v>
      </c>
      <c r="E153" s="23"/>
      <c r="F153" s="23"/>
      <c r="G153" s="23"/>
      <c r="H153" s="23"/>
      <c r="I153" s="23"/>
    </row>
    <row r="154" spans="1:9" ht="21.95" customHeight="1" x14ac:dyDescent="0.25">
      <c r="A154" s="23">
        <v>21</v>
      </c>
      <c r="B154" s="17">
        <v>6522</v>
      </c>
      <c r="C154" s="23"/>
      <c r="D154" s="18" t="s">
        <v>122</v>
      </c>
      <c r="E154" s="23"/>
      <c r="F154" s="23"/>
      <c r="G154" s="23"/>
      <c r="H154" s="23"/>
      <c r="I154" s="23"/>
    </row>
    <row r="155" spans="1:9" ht="21.95" customHeight="1" x14ac:dyDescent="0.25">
      <c r="A155" s="23">
        <v>22</v>
      </c>
      <c r="B155" s="17">
        <v>6523</v>
      </c>
      <c r="C155" s="23"/>
      <c r="D155" s="19" t="s">
        <v>123</v>
      </c>
      <c r="E155" s="23"/>
      <c r="F155" s="23"/>
      <c r="G155" s="23"/>
      <c r="H155" s="23"/>
      <c r="I155" s="23"/>
    </row>
    <row r="156" spans="1:9" ht="21.95" customHeight="1" x14ac:dyDescent="0.25"/>
    <row r="157" spans="1:9" ht="21.95" customHeight="1" x14ac:dyDescent="0.25"/>
    <row r="158" spans="1:9" ht="21.95" customHeight="1" x14ac:dyDescent="0.25">
      <c r="C158" s="74" t="s">
        <v>55</v>
      </c>
      <c r="D158" s="74"/>
      <c r="G158" s="74" t="s">
        <v>56</v>
      </c>
      <c r="H158" s="74"/>
    </row>
    <row r="159" spans="1:9" ht="21.95" customHeight="1" x14ac:dyDescent="0.25"/>
    <row r="160" spans="1:9" ht="21.95" customHeight="1" x14ac:dyDescent="0.25"/>
    <row r="161" spans="1:9" ht="59.1" customHeight="1" x14ac:dyDescent="0.25">
      <c r="A161" s="75" t="s">
        <v>75</v>
      </c>
      <c r="B161" s="75"/>
      <c r="C161" s="75"/>
      <c r="D161" s="75"/>
      <c r="E161" s="75"/>
      <c r="F161" s="75"/>
      <c r="G161" s="75"/>
      <c r="H161" s="75"/>
      <c r="I161" s="75"/>
    </row>
    <row r="162" spans="1:9" ht="21.95" customHeight="1" x14ac:dyDescent="0.25">
      <c r="A162" s="76" t="s">
        <v>85</v>
      </c>
      <c r="B162" s="76"/>
      <c r="C162" s="76"/>
      <c r="D162" s="76"/>
      <c r="E162" s="76"/>
      <c r="F162" s="77" t="s">
        <v>65</v>
      </c>
      <c r="G162" s="78"/>
      <c r="H162" s="78"/>
      <c r="I162" s="79"/>
    </row>
    <row r="163" spans="1:9" ht="21.95" customHeight="1" x14ac:dyDescent="0.25">
      <c r="A163" s="76" t="s">
        <v>61</v>
      </c>
      <c r="B163" s="76"/>
      <c r="C163" s="76"/>
      <c r="D163" s="21" t="s">
        <v>50</v>
      </c>
      <c r="E163" s="70" t="s">
        <v>98</v>
      </c>
      <c r="F163" s="71"/>
      <c r="G163" s="71"/>
      <c r="H163" s="71"/>
      <c r="I163" s="72"/>
    </row>
    <row r="164" spans="1:9" ht="21.95" customHeight="1" x14ac:dyDescent="0.25">
      <c r="A164" s="70" t="s">
        <v>90</v>
      </c>
      <c r="B164" s="71"/>
      <c r="C164" s="71"/>
      <c r="D164" s="72"/>
      <c r="E164" s="73" t="s">
        <v>3</v>
      </c>
      <c r="F164" s="73"/>
      <c r="G164" s="73"/>
      <c r="H164" s="73"/>
      <c r="I164" s="73"/>
    </row>
    <row r="165" spans="1:9" ht="21.95" customHeight="1" x14ac:dyDescent="0.25">
      <c r="A165" s="22" t="s">
        <v>49</v>
      </c>
      <c r="B165" s="22" t="s">
        <v>0</v>
      </c>
      <c r="C165" s="22" t="s">
        <v>1</v>
      </c>
      <c r="D165" s="22" t="s">
        <v>2</v>
      </c>
      <c r="E165" s="22" t="s">
        <v>58</v>
      </c>
      <c r="F165" s="22" t="s">
        <v>57</v>
      </c>
      <c r="G165" s="22" t="s">
        <v>59</v>
      </c>
      <c r="H165" s="22" t="s">
        <v>60</v>
      </c>
      <c r="I165" s="22" t="s">
        <v>54</v>
      </c>
    </row>
    <row r="166" spans="1:9" ht="21.95" customHeight="1" x14ac:dyDescent="0.25">
      <c r="A166" s="23">
        <v>1</v>
      </c>
      <c r="B166" s="17">
        <v>6501</v>
      </c>
      <c r="C166" s="23"/>
      <c r="D166" s="18" t="s">
        <v>103</v>
      </c>
      <c r="E166" s="23"/>
      <c r="F166" s="23"/>
      <c r="G166" s="23"/>
      <c r="H166" s="23"/>
      <c r="I166" s="23"/>
    </row>
    <row r="167" spans="1:9" ht="21.95" customHeight="1" x14ac:dyDescent="0.25">
      <c r="A167" s="23">
        <v>2</v>
      </c>
      <c r="B167" s="17">
        <v>6502</v>
      </c>
      <c r="C167" s="23"/>
      <c r="D167" s="18" t="s">
        <v>104</v>
      </c>
      <c r="E167" s="23"/>
      <c r="F167" s="23"/>
      <c r="G167" s="23"/>
      <c r="H167" s="23"/>
      <c r="I167" s="23"/>
    </row>
    <row r="168" spans="1:9" ht="21.95" customHeight="1" x14ac:dyDescent="0.25">
      <c r="A168" s="23">
        <v>3</v>
      </c>
      <c r="B168" s="17">
        <v>6503</v>
      </c>
      <c r="C168" s="23"/>
      <c r="D168" s="18" t="s">
        <v>105</v>
      </c>
      <c r="E168" s="23"/>
      <c r="F168" s="23"/>
      <c r="G168" s="23"/>
      <c r="H168" s="23"/>
      <c r="I168" s="23"/>
    </row>
    <row r="169" spans="1:9" ht="21.95" customHeight="1" x14ac:dyDescent="0.25">
      <c r="A169" s="23">
        <v>4</v>
      </c>
      <c r="B169" s="17">
        <v>6504</v>
      </c>
      <c r="C169" s="23"/>
      <c r="D169" s="18" t="s">
        <v>106</v>
      </c>
      <c r="E169" s="23"/>
      <c r="F169" s="23"/>
      <c r="G169" s="23"/>
      <c r="H169" s="23"/>
      <c r="I169" s="23"/>
    </row>
    <row r="170" spans="1:9" ht="21.95" customHeight="1" x14ac:dyDescent="0.25">
      <c r="A170" s="23">
        <v>5</v>
      </c>
      <c r="B170" s="17">
        <v>6505</v>
      </c>
      <c r="C170" s="23"/>
      <c r="D170" s="18" t="s">
        <v>107</v>
      </c>
      <c r="E170" s="23"/>
      <c r="F170" s="23"/>
      <c r="G170" s="23"/>
      <c r="H170" s="23"/>
      <c r="I170" s="23"/>
    </row>
    <row r="171" spans="1:9" ht="21.95" customHeight="1" x14ac:dyDescent="0.25">
      <c r="A171" s="23">
        <v>6</v>
      </c>
      <c r="B171" s="17">
        <v>6507</v>
      </c>
      <c r="C171" s="23"/>
      <c r="D171" s="18" t="s">
        <v>108</v>
      </c>
      <c r="E171" s="23"/>
      <c r="F171" s="23"/>
      <c r="G171" s="23"/>
      <c r="H171" s="23"/>
      <c r="I171" s="23"/>
    </row>
    <row r="172" spans="1:9" ht="21.95" customHeight="1" x14ac:dyDescent="0.25">
      <c r="A172" s="23">
        <v>7</v>
      </c>
      <c r="B172" s="17">
        <v>6508</v>
      </c>
      <c r="C172" s="23"/>
      <c r="D172" s="18" t="s">
        <v>109</v>
      </c>
      <c r="E172" s="23"/>
      <c r="F172" s="23"/>
      <c r="G172" s="23"/>
      <c r="H172" s="23"/>
      <c r="I172" s="23"/>
    </row>
    <row r="173" spans="1:9" ht="21.95" customHeight="1" x14ac:dyDescent="0.25">
      <c r="A173" s="23">
        <v>8</v>
      </c>
      <c r="B173" s="17">
        <v>6509</v>
      </c>
      <c r="C173" s="23"/>
      <c r="D173" s="18" t="s">
        <v>110</v>
      </c>
      <c r="E173" s="23"/>
      <c r="F173" s="23"/>
      <c r="G173" s="23"/>
      <c r="H173" s="23"/>
      <c r="I173" s="23"/>
    </row>
    <row r="174" spans="1:9" ht="21.95" customHeight="1" x14ac:dyDescent="0.25">
      <c r="A174" s="23">
        <v>9</v>
      </c>
      <c r="B174" s="17">
        <v>6510</v>
      </c>
      <c r="C174" s="23"/>
      <c r="D174" s="18" t="s">
        <v>111</v>
      </c>
      <c r="E174" s="23"/>
      <c r="F174" s="23"/>
      <c r="G174" s="23"/>
      <c r="H174" s="23"/>
      <c r="I174" s="23"/>
    </row>
    <row r="175" spans="1:9" ht="21.95" customHeight="1" x14ac:dyDescent="0.25">
      <c r="A175" s="23">
        <v>10</v>
      </c>
      <c r="B175" s="17">
        <v>6511</v>
      </c>
      <c r="C175" s="23"/>
      <c r="D175" s="18" t="s">
        <v>112</v>
      </c>
      <c r="E175" s="23"/>
      <c r="F175" s="23"/>
      <c r="G175" s="23"/>
      <c r="H175" s="23"/>
      <c r="I175" s="23"/>
    </row>
    <row r="176" spans="1:9" ht="21.95" customHeight="1" x14ac:dyDescent="0.25">
      <c r="A176" s="23">
        <v>11</v>
      </c>
      <c r="B176" s="17">
        <v>6512</v>
      </c>
      <c r="C176" s="23"/>
      <c r="D176" s="18" t="s">
        <v>113</v>
      </c>
      <c r="E176" s="23"/>
      <c r="F176" s="23"/>
      <c r="G176" s="23"/>
      <c r="H176" s="23"/>
      <c r="I176" s="23"/>
    </row>
    <row r="177" spans="1:9" ht="21.95" customHeight="1" x14ac:dyDescent="0.25">
      <c r="A177" s="23">
        <v>12</v>
      </c>
      <c r="B177" s="17">
        <v>6513</v>
      </c>
      <c r="C177" s="23"/>
      <c r="D177" s="18" t="s">
        <v>114</v>
      </c>
      <c r="E177" s="23"/>
      <c r="F177" s="23"/>
      <c r="G177" s="23"/>
      <c r="H177" s="23"/>
      <c r="I177" s="23"/>
    </row>
    <row r="178" spans="1:9" ht="21.95" customHeight="1" x14ac:dyDescent="0.25">
      <c r="A178" s="23">
        <v>13</v>
      </c>
      <c r="B178" s="17">
        <v>6514</v>
      </c>
      <c r="C178" s="23"/>
      <c r="D178" s="18" t="s">
        <v>4</v>
      </c>
      <c r="E178" s="23"/>
      <c r="F178" s="23"/>
      <c r="G178" s="23"/>
      <c r="H178" s="23"/>
      <c r="I178" s="23"/>
    </row>
    <row r="179" spans="1:9" ht="21.95" customHeight="1" x14ac:dyDescent="0.25">
      <c r="A179" s="23">
        <v>14</v>
      </c>
      <c r="B179" s="17">
        <v>6515</v>
      </c>
      <c r="C179" s="23"/>
      <c r="D179" s="18" t="s">
        <v>115</v>
      </c>
      <c r="E179" s="23"/>
      <c r="F179" s="23"/>
      <c r="G179" s="23"/>
      <c r="H179" s="23"/>
      <c r="I179" s="23"/>
    </row>
    <row r="180" spans="1:9" ht="21.95" customHeight="1" x14ac:dyDescent="0.25">
      <c r="A180" s="23">
        <v>15</v>
      </c>
      <c r="B180" s="17">
        <v>6516</v>
      </c>
      <c r="C180" s="23"/>
      <c r="D180" s="18" t="s">
        <v>116</v>
      </c>
      <c r="E180" s="23"/>
      <c r="F180" s="23"/>
      <c r="G180" s="23"/>
      <c r="H180" s="23"/>
      <c r="I180" s="23"/>
    </row>
    <row r="181" spans="1:9" ht="21.95" customHeight="1" x14ac:dyDescent="0.25">
      <c r="A181" s="23">
        <v>16</v>
      </c>
      <c r="B181" s="17">
        <v>6517</v>
      </c>
      <c r="C181" s="23"/>
      <c r="D181" s="18" t="s">
        <v>117</v>
      </c>
      <c r="E181" s="23"/>
      <c r="F181" s="23"/>
      <c r="G181" s="23"/>
      <c r="H181" s="23"/>
      <c r="I181" s="23"/>
    </row>
    <row r="182" spans="1:9" ht="21.95" customHeight="1" x14ac:dyDescent="0.25">
      <c r="A182" s="23">
        <v>17</v>
      </c>
      <c r="B182" s="17">
        <v>6518</v>
      </c>
      <c r="C182" s="23"/>
      <c r="D182" s="18" t="s">
        <v>118</v>
      </c>
      <c r="E182" s="23"/>
      <c r="F182" s="23"/>
      <c r="G182" s="23"/>
      <c r="H182" s="23"/>
      <c r="I182" s="23"/>
    </row>
    <row r="183" spans="1:9" ht="21.95" customHeight="1" x14ac:dyDescent="0.25">
      <c r="A183" s="23">
        <v>18</v>
      </c>
      <c r="B183" s="17">
        <v>6519</v>
      </c>
      <c r="C183" s="23"/>
      <c r="D183" s="18" t="s">
        <v>119</v>
      </c>
      <c r="E183" s="23"/>
      <c r="F183" s="23"/>
      <c r="G183" s="23"/>
      <c r="H183" s="23"/>
      <c r="I183" s="23"/>
    </row>
    <row r="184" spans="1:9" ht="21.95" customHeight="1" x14ac:dyDescent="0.25">
      <c r="A184" s="23">
        <v>19</v>
      </c>
      <c r="B184" s="17">
        <v>6520</v>
      </c>
      <c r="C184" s="23"/>
      <c r="D184" s="18" t="s">
        <v>120</v>
      </c>
      <c r="E184" s="23"/>
      <c r="F184" s="23"/>
      <c r="G184" s="23"/>
      <c r="H184" s="23"/>
      <c r="I184" s="23"/>
    </row>
    <row r="185" spans="1:9" ht="21.95" customHeight="1" x14ac:dyDescent="0.25">
      <c r="A185" s="23">
        <v>20</v>
      </c>
      <c r="B185" s="17">
        <v>6521</v>
      </c>
      <c r="C185" s="23"/>
      <c r="D185" s="18" t="s">
        <v>121</v>
      </c>
      <c r="E185" s="23"/>
      <c r="F185" s="23"/>
      <c r="G185" s="23"/>
      <c r="H185" s="23"/>
      <c r="I185" s="23"/>
    </row>
    <row r="186" spans="1:9" ht="21.95" customHeight="1" x14ac:dyDescent="0.25">
      <c r="A186" s="23">
        <v>21</v>
      </c>
      <c r="B186" s="17">
        <v>6522</v>
      </c>
      <c r="C186" s="23"/>
      <c r="D186" s="18" t="s">
        <v>122</v>
      </c>
      <c r="E186" s="23"/>
      <c r="F186" s="23"/>
      <c r="G186" s="23"/>
      <c r="H186" s="23"/>
      <c r="I186" s="23"/>
    </row>
    <row r="187" spans="1:9" ht="21.95" customHeight="1" x14ac:dyDescent="0.25">
      <c r="A187" s="23">
        <v>22</v>
      </c>
      <c r="B187" s="17">
        <v>6523</v>
      </c>
      <c r="C187" s="23"/>
      <c r="D187" s="19" t="s">
        <v>123</v>
      </c>
      <c r="E187" s="23"/>
      <c r="F187" s="23"/>
      <c r="G187" s="23"/>
      <c r="H187" s="23"/>
      <c r="I187" s="23"/>
    </row>
    <row r="188" spans="1:9" ht="21.95" customHeight="1" x14ac:dyDescent="0.25"/>
    <row r="189" spans="1:9" ht="21.95" customHeight="1" x14ac:dyDescent="0.25"/>
    <row r="190" spans="1:9" ht="21.95" customHeight="1" x14ac:dyDescent="0.25">
      <c r="C190" s="74" t="s">
        <v>55</v>
      </c>
      <c r="D190" s="74"/>
      <c r="G190" s="74" t="s">
        <v>56</v>
      </c>
      <c r="H190" s="74"/>
    </row>
    <row r="191" spans="1:9" ht="21.95" customHeight="1" x14ac:dyDescent="0.25"/>
    <row r="192" spans="1:9" ht="21.95" customHeight="1" x14ac:dyDescent="0.25"/>
    <row r="193" spans="1:12" ht="21.95" customHeight="1" x14ac:dyDescent="0.25"/>
    <row r="194" spans="1:12" ht="59.1" customHeight="1" x14ac:dyDescent="0.25">
      <c r="A194" s="75" t="s">
        <v>75</v>
      </c>
      <c r="B194" s="75"/>
      <c r="C194" s="75"/>
      <c r="D194" s="75"/>
      <c r="E194" s="75"/>
      <c r="F194" s="75"/>
      <c r="G194" s="75"/>
      <c r="H194" s="75"/>
      <c r="I194" s="75"/>
    </row>
    <row r="195" spans="1:12" ht="21.95" customHeight="1" x14ac:dyDescent="0.25">
      <c r="A195" s="76" t="s">
        <v>94</v>
      </c>
      <c r="B195" s="76"/>
      <c r="C195" s="76"/>
      <c r="D195" s="76"/>
      <c r="E195" s="76"/>
      <c r="F195" s="77" t="s">
        <v>65</v>
      </c>
      <c r="G195" s="78"/>
      <c r="H195" s="78"/>
      <c r="I195" s="79"/>
    </row>
    <row r="196" spans="1:12" ht="21.95" customHeight="1" x14ac:dyDescent="0.25">
      <c r="A196" s="76" t="s">
        <v>61</v>
      </c>
      <c r="B196" s="76"/>
      <c r="C196" s="76"/>
      <c r="D196" s="21" t="s">
        <v>50</v>
      </c>
      <c r="E196" s="70" t="s">
        <v>95</v>
      </c>
      <c r="F196" s="71"/>
      <c r="G196" s="71"/>
      <c r="H196" s="71"/>
      <c r="I196" s="72"/>
    </row>
    <row r="197" spans="1:12" ht="21.95" customHeight="1" x14ac:dyDescent="0.25">
      <c r="A197" s="70" t="s">
        <v>90</v>
      </c>
      <c r="B197" s="71"/>
      <c r="C197" s="71"/>
      <c r="D197" s="72"/>
      <c r="E197" s="73" t="s">
        <v>3</v>
      </c>
      <c r="F197" s="73"/>
      <c r="G197" s="73"/>
      <c r="H197" s="73"/>
      <c r="I197" s="73"/>
    </row>
    <row r="198" spans="1:12" ht="21.95" customHeight="1" x14ac:dyDescent="0.25">
      <c r="A198" s="22" t="s">
        <v>49</v>
      </c>
      <c r="B198" s="22" t="s">
        <v>0</v>
      </c>
      <c r="C198" s="22" t="s">
        <v>1</v>
      </c>
      <c r="D198" s="22" t="s">
        <v>2</v>
      </c>
      <c r="E198" s="22" t="s">
        <v>252</v>
      </c>
      <c r="F198" s="22" t="s">
        <v>253</v>
      </c>
      <c r="G198" s="22" t="s">
        <v>254</v>
      </c>
      <c r="H198" s="22" t="s">
        <v>255</v>
      </c>
      <c r="I198" s="22" t="s">
        <v>256</v>
      </c>
    </row>
    <row r="199" spans="1:12" ht="21.95" customHeight="1" x14ac:dyDescent="0.25">
      <c r="A199" s="23">
        <v>1</v>
      </c>
      <c r="B199" s="17">
        <v>6501</v>
      </c>
      <c r="C199" s="23"/>
      <c r="D199" s="18" t="s">
        <v>103</v>
      </c>
      <c r="E199" s="24">
        <v>30</v>
      </c>
      <c r="F199" s="24">
        <v>48</v>
      </c>
      <c r="G199" s="24">
        <v>10</v>
      </c>
      <c r="H199" s="24">
        <v>10</v>
      </c>
      <c r="I199" s="24">
        <f>SUM(E199:H199)</f>
        <v>98</v>
      </c>
      <c r="K199" s="39">
        <f>E199/26*100</f>
        <v>115.38461538461537</v>
      </c>
      <c r="L199" s="39">
        <f>(K199*30)/100</f>
        <v>34.615384615384613</v>
      </c>
    </row>
    <row r="200" spans="1:12" ht="21.95" customHeight="1" x14ac:dyDescent="0.25">
      <c r="A200" s="23">
        <v>2</v>
      </c>
      <c r="B200" s="17">
        <v>6503</v>
      </c>
      <c r="C200" s="23"/>
      <c r="D200" s="18" t="s">
        <v>105</v>
      </c>
      <c r="E200" s="24">
        <v>28</v>
      </c>
      <c r="F200" s="24">
        <v>48</v>
      </c>
      <c r="G200" s="24">
        <v>9</v>
      </c>
      <c r="H200" s="24">
        <v>10</v>
      </c>
      <c r="I200" s="24">
        <f t="shared" ref="I200:I218" si="4">SUM(E200:H200)</f>
        <v>95</v>
      </c>
      <c r="K200" s="39">
        <f t="shared" ref="K200:K216" si="5">E200/26*100</f>
        <v>107.69230769230769</v>
      </c>
      <c r="L200" s="39">
        <f t="shared" ref="L200:L218" si="6">(K200*30)/100</f>
        <v>32.307692307692307</v>
      </c>
    </row>
    <row r="201" spans="1:12" ht="21.95" customHeight="1" x14ac:dyDescent="0.25">
      <c r="A201" s="23">
        <v>3</v>
      </c>
      <c r="B201" s="17">
        <v>6504</v>
      </c>
      <c r="C201" s="23"/>
      <c r="D201" s="18" t="s">
        <v>106</v>
      </c>
      <c r="E201" s="24">
        <v>8</v>
      </c>
      <c r="F201" s="24">
        <v>48</v>
      </c>
      <c r="G201" s="24">
        <v>9</v>
      </c>
      <c r="H201" s="24">
        <v>10</v>
      </c>
      <c r="I201" s="24">
        <f t="shared" si="4"/>
        <v>75</v>
      </c>
      <c r="K201" s="39">
        <f t="shared" si="5"/>
        <v>30.76923076923077</v>
      </c>
      <c r="L201" s="39">
        <f t="shared" si="6"/>
        <v>9.2307692307692317</v>
      </c>
    </row>
    <row r="202" spans="1:12" ht="21.95" customHeight="1" x14ac:dyDescent="0.25">
      <c r="A202" s="23">
        <v>4</v>
      </c>
      <c r="B202" s="17">
        <v>6505</v>
      </c>
      <c r="C202" s="23"/>
      <c r="D202" s="18" t="s">
        <v>107</v>
      </c>
      <c r="E202" s="24">
        <v>28</v>
      </c>
      <c r="F202" s="24">
        <v>48</v>
      </c>
      <c r="G202" s="24">
        <v>9</v>
      </c>
      <c r="H202" s="24">
        <v>10</v>
      </c>
      <c r="I202" s="24">
        <f t="shared" si="4"/>
        <v>95</v>
      </c>
      <c r="K202" s="39">
        <f t="shared" si="5"/>
        <v>107.69230769230769</v>
      </c>
      <c r="L202" s="39">
        <f t="shared" si="6"/>
        <v>32.307692307692307</v>
      </c>
    </row>
    <row r="203" spans="1:12" ht="21.95" customHeight="1" x14ac:dyDescent="0.25">
      <c r="A203" s="23">
        <v>5</v>
      </c>
      <c r="B203" s="17">
        <v>6507</v>
      </c>
      <c r="C203" s="23"/>
      <c r="D203" s="18" t="s">
        <v>108</v>
      </c>
      <c r="E203" s="24">
        <v>20</v>
      </c>
      <c r="F203" s="24">
        <v>44</v>
      </c>
      <c r="G203" s="24">
        <v>10</v>
      </c>
      <c r="H203" s="24">
        <v>10</v>
      </c>
      <c r="I203" s="24">
        <f t="shared" si="4"/>
        <v>84</v>
      </c>
      <c r="K203" s="39">
        <f t="shared" si="5"/>
        <v>76.923076923076934</v>
      </c>
      <c r="L203" s="39">
        <f t="shared" si="6"/>
        <v>23.07692307692308</v>
      </c>
    </row>
    <row r="204" spans="1:12" ht="21.95" customHeight="1" x14ac:dyDescent="0.25">
      <c r="A204" s="23">
        <v>6</v>
      </c>
      <c r="B204" s="17">
        <v>6509</v>
      </c>
      <c r="C204" s="23"/>
      <c r="D204" s="18" t="s">
        <v>110</v>
      </c>
      <c r="E204" s="24">
        <v>30</v>
      </c>
      <c r="F204" s="24">
        <v>48</v>
      </c>
      <c r="G204" s="24">
        <v>10</v>
      </c>
      <c r="H204" s="24">
        <v>10</v>
      </c>
      <c r="I204" s="24">
        <f t="shared" si="4"/>
        <v>98</v>
      </c>
      <c r="K204" s="39">
        <f t="shared" si="5"/>
        <v>115.38461538461537</v>
      </c>
      <c r="L204" s="39">
        <f t="shared" si="6"/>
        <v>34.615384615384613</v>
      </c>
    </row>
    <row r="205" spans="1:12" ht="21.95" customHeight="1" x14ac:dyDescent="0.25">
      <c r="A205" s="23">
        <v>7</v>
      </c>
      <c r="B205" s="17">
        <v>6510</v>
      </c>
      <c r="C205" s="23"/>
      <c r="D205" s="18" t="s">
        <v>111</v>
      </c>
      <c r="E205" s="24">
        <v>21</v>
      </c>
      <c r="F205" s="24">
        <v>40</v>
      </c>
      <c r="G205" s="24">
        <v>0</v>
      </c>
      <c r="H205" s="24">
        <v>10</v>
      </c>
      <c r="I205" s="24">
        <f t="shared" si="4"/>
        <v>71</v>
      </c>
      <c r="K205" s="39">
        <f t="shared" si="5"/>
        <v>80.769230769230774</v>
      </c>
      <c r="L205" s="39">
        <f t="shared" si="6"/>
        <v>24.230769230769234</v>
      </c>
    </row>
    <row r="206" spans="1:12" ht="21.95" customHeight="1" x14ac:dyDescent="0.25">
      <c r="A206" s="23">
        <v>8</v>
      </c>
      <c r="B206" s="17">
        <v>6511</v>
      </c>
      <c r="C206" s="23"/>
      <c r="D206" s="18" t="s">
        <v>112</v>
      </c>
      <c r="E206" s="24">
        <v>29</v>
      </c>
      <c r="F206" s="24">
        <v>48</v>
      </c>
      <c r="G206" s="24">
        <v>10</v>
      </c>
      <c r="H206" s="24">
        <v>10</v>
      </c>
      <c r="I206" s="24">
        <f t="shared" si="4"/>
        <v>97</v>
      </c>
      <c r="K206" s="39">
        <f t="shared" si="5"/>
        <v>111.53846153846155</v>
      </c>
      <c r="L206" s="39">
        <f t="shared" si="6"/>
        <v>33.461538461538467</v>
      </c>
    </row>
    <row r="207" spans="1:12" ht="21.95" customHeight="1" x14ac:dyDescent="0.25">
      <c r="A207" s="23">
        <v>9</v>
      </c>
      <c r="B207" s="17">
        <v>6512</v>
      </c>
      <c r="C207" s="23"/>
      <c r="D207" s="18" t="s">
        <v>113</v>
      </c>
      <c r="E207" s="24">
        <v>28</v>
      </c>
      <c r="F207" s="24">
        <v>48</v>
      </c>
      <c r="G207" s="24">
        <v>9</v>
      </c>
      <c r="H207" s="24">
        <v>10</v>
      </c>
      <c r="I207" s="24">
        <f t="shared" si="4"/>
        <v>95</v>
      </c>
      <c r="K207" s="39">
        <f t="shared" si="5"/>
        <v>107.69230769230769</v>
      </c>
      <c r="L207" s="39">
        <f t="shared" si="6"/>
        <v>32.307692307692307</v>
      </c>
    </row>
    <row r="208" spans="1:12" ht="21.95" customHeight="1" x14ac:dyDescent="0.25">
      <c r="A208" s="23">
        <v>10</v>
      </c>
      <c r="B208" s="17">
        <v>6513</v>
      </c>
      <c r="C208" s="23"/>
      <c r="D208" s="18" t="s">
        <v>114</v>
      </c>
      <c r="E208" s="24">
        <v>27</v>
      </c>
      <c r="F208" s="24">
        <v>46</v>
      </c>
      <c r="G208" s="24">
        <v>9</v>
      </c>
      <c r="H208" s="24">
        <v>10</v>
      </c>
      <c r="I208" s="24">
        <f t="shared" si="4"/>
        <v>92</v>
      </c>
      <c r="K208" s="39">
        <f t="shared" si="5"/>
        <v>103.84615384615385</v>
      </c>
      <c r="L208" s="39">
        <f t="shared" si="6"/>
        <v>31.153846153846157</v>
      </c>
    </row>
    <row r="209" spans="1:12" ht="21.95" customHeight="1" x14ac:dyDescent="0.25">
      <c r="A209" s="23">
        <v>11</v>
      </c>
      <c r="B209" s="17">
        <v>6514</v>
      </c>
      <c r="C209" s="23"/>
      <c r="D209" s="18" t="s">
        <v>4</v>
      </c>
      <c r="E209" s="24">
        <v>15</v>
      </c>
      <c r="F209" s="24">
        <v>48</v>
      </c>
      <c r="G209" s="24">
        <v>9</v>
      </c>
      <c r="H209" s="24">
        <v>10</v>
      </c>
      <c r="I209" s="24">
        <f t="shared" si="4"/>
        <v>82</v>
      </c>
      <c r="K209" s="39">
        <f t="shared" si="5"/>
        <v>57.692307692307686</v>
      </c>
      <c r="L209" s="39">
        <f t="shared" si="6"/>
        <v>17.307692307692307</v>
      </c>
    </row>
    <row r="210" spans="1:12" ht="21.95" customHeight="1" x14ac:dyDescent="0.25">
      <c r="A210" s="23">
        <v>12</v>
      </c>
      <c r="B210" s="17">
        <v>6515</v>
      </c>
      <c r="C210" s="23"/>
      <c r="D210" s="18" t="s">
        <v>115</v>
      </c>
      <c r="E210" s="24">
        <v>23</v>
      </c>
      <c r="F210" s="24">
        <v>48</v>
      </c>
      <c r="G210" s="24">
        <v>10</v>
      </c>
      <c r="H210" s="24">
        <v>10</v>
      </c>
      <c r="I210" s="24">
        <f t="shared" si="4"/>
        <v>91</v>
      </c>
      <c r="K210" s="39">
        <f t="shared" si="5"/>
        <v>88.461538461538453</v>
      </c>
      <c r="L210" s="39">
        <f t="shared" si="6"/>
        <v>26.538461538461533</v>
      </c>
    </row>
    <row r="211" spans="1:12" ht="21.95" customHeight="1" x14ac:dyDescent="0.25">
      <c r="A211" s="23">
        <v>13</v>
      </c>
      <c r="B211" s="17">
        <v>6516</v>
      </c>
      <c r="C211" s="23"/>
      <c r="D211" s="18" t="s">
        <v>116</v>
      </c>
      <c r="E211" s="24">
        <v>16</v>
      </c>
      <c r="F211" s="24">
        <v>40</v>
      </c>
      <c r="G211" s="24">
        <v>0</v>
      </c>
      <c r="H211" s="24">
        <v>10</v>
      </c>
      <c r="I211" s="24">
        <f t="shared" si="4"/>
        <v>66</v>
      </c>
      <c r="K211" s="39">
        <f t="shared" si="5"/>
        <v>61.53846153846154</v>
      </c>
      <c r="L211" s="39">
        <f t="shared" si="6"/>
        <v>18.461538461538463</v>
      </c>
    </row>
    <row r="212" spans="1:12" ht="21.95" customHeight="1" x14ac:dyDescent="0.25">
      <c r="A212" s="23">
        <v>14</v>
      </c>
      <c r="B212" s="17">
        <v>6517</v>
      </c>
      <c r="C212" s="23"/>
      <c r="D212" s="18" t="s">
        <v>117</v>
      </c>
      <c r="E212" s="24">
        <v>24</v>
      </c>
      <c r="F212" s="24">
        <v>48</v>
      </c>
      <c r="G212" s="24">
        <v>9</v>
      </c>
      <c r="H212" s="24">
        <v>10</v>
      </c>
      <c r="I212" s="24">
        <f t="shared" si="4"/>
        <v>91</v>
      </c>
      <c r="K212" s="39">
        <f t="shared" si="5"/>
        <v>92.307692307692307</v>
      </c>
      <c r="L212" s="39">
        <f t="shared" si="6"/>
        <v>27.69230769230769</v>
      </c>
    </row>
    <row r="213" spans="1:12" ht="21.95" customHeight="1" x14ac:dyDescent="0.25">
      <c r="A213" s="23">
        <v>15</v>
      </c>
      <c r="B213" s="17">
        <v>6518</v>
      </c>
      <c r="C213" s="23"/>
      <c r="D213" s="18" t="s">
        <v>118</v>
      </c>
      <c r="E213" s="24">
        <v>30</v>
      </c>
      <c r="F213" s="24">
        <v>42</v>
      </c>
      <c r="G213" s="24">
        <v>9</v>
      </c>
      <c r="H213" s="24">
        <v>10</v>
      </c>
      <c r="I213" s="24">
        <f t="shared" si="4"/>
        <v>91</v>
      </c>
      <c r="K213" s="39">
        <f t="shared" si="5"/>
        <v>115.38461538461537</v>
      </c>
      <c r="L213" s="39">
        <f t="shared" si="6"/>
        <v>34.615384615384613</v>
      </c>
    </row>
    <row r="214" spans="1:12" ht="21.95" customHeight="1" x14ac:dyDescent="0.25">
      <c r="A214" s="23">
        <v>16</v>
      </c>
      <c r="B214" s="17">
        <v>6519</v>
      </c>
      <c r="C214" s="23"/>
      <c r="D214" s="18" t="s">
        <v>119</v>
      </c>
      <c r="E214" s="24">
        <v>23</v>
      </c>
      <c r="F214" s="24">
        <v>42</v>
      </c>
      <c r="G214" s="24">
        <v>9</v>
      </c>
      <c r="H214" s="24">
        <v>10</v>
      </c>
      <c r="I214" s="24">
        <f t="shared" si="4"/>
        <v>84</v>
      </c>
      <c r="K214" s="39">
        <f t="shared" si="5"/>
        <v>88.461538461538453</v>
      </c>
      <c r="L214" s="39">
        <f t="shared" si="6"/>
        <v>26.538461538461533</v>
      </c>
    </row>
    <row r="215" spans="1:12" ht="21.95" customHeight="1" x14ac:dyDescent="0.25">
      <c r="A215" s="23">
        <v>17</v>
      </c>
      <c r="B215" s="17">
        <v>6520</v>
      </c>
      <c r="C215" s="23"/>
      <c r="D215" s="18" t="s">
        <v>120</v>
      </c>
      <c r="E215" s="24">
        <v>16</v>
      </c>
      <c r="F215" s="24">
        <v>40</v>
      </c>
      <c r="G215" s="24">
        <v>0</v>
      </c>
      <c r="H215" s="24">
        <v>10</v>
      </c>
      <c r="I215" s="24">
        <f t="shared" si="4"/>
        <v>66</v>
      </c>
      <c r="K215" s="39">
        <f t="shared" si="5"/>
        <v>61.53846153846154</v>
      </c>
      <c r="L215" s="39">
        <f t="shared" si="6"/>
        <v>18.461538461538463</v>
      </c>
    </row>
    <row r="216" spans="1:12" ht="21.95" customHeight="1" x14ac:dyDescent="0.25">
      <c r="A216" s="23">
        <v>18</v>
      </c>
      <c r="B216" s="17">
        <v>6521</v>
      </c>
      <c r="C216" s="23"/>
      <c r="D216" s="18" t="s">
        <v>121</v>
      </c>
      <c r="E216" s="24">
        <v>28</v>
      </c>
      <c r="F216" s="24">
        <v>48</v>
      </c>
      <c r="G216" s="24">
        <v>9</v>
      </c>
      <c r="H216" s="24">
        <v>10</v>
      </c>
      <c r="I216" s="24">
        <f t="shared" si="4"/>
        <v>95</v>
      </c>
      <c r="K216" s="39">
        <f t="shared" si="5"/>
        <v>107.69230769230769</v>
      </c>
      <c r="L216" s="39">
        <f t="shared" si="6"/>
        <v>32.307692307692307</v>
      </c>
    </row>
    <row r="217" spans="1:12" ht="21.95" customHeight="1" x14ac:dyDescent="0.25">
      <c r="A217" s="23">
        <v>19</v>
      </c>
      <c r="B217" s="17">
        <v>6522</v>
      </c>
      <c r="C217" s="23"/>
      <c r="D217" s="18" t="s">
        <v>122</v>
      </c>
      <c r="E217" s="24">
        <v>25</v>
      </c>
      <c r="F217" s="24">
        <v>46</v>
      </c>
      <c r="G217" s="24">
        <v>9</v>
      </c>
      <c r="H217" s="24">
        <v>10</v>
      </c>
      <c r="I217" s="24">
        <f t="shared" si="4"/>
        <v>90</v>
      </c>
      <c r="K217" s="39">
        <f>E217/11*100</f>
        <v>227.27272727272728</v>
      </c>
      <c r="L217" s="39">
        <f t="shared" si="6"/>
        <v>68.181818181818187</v>
      </c>
    </row>
    <row r="218" spans="1:12" ht="21.95" customHeight="1" x14ac:dyDescent="0.25">
      <c r="A218" s="23">
        <v>20</v>
      </c>
      <c r="B218" s="17">
        <v>6523</v>
      </c>
      <c r="C218" s="23"/>
      <c r="D218" s="19" t="s">
        <v>123</v>
      </c>
      <c r="E218" s="24">
        <v>16</v>
      </c>
      <c r="F218" s="24">
        <v>48</v>
      </c>
      <c r="G218" s="24">
        <v>9</v>
      </c>
      <c r="H218" s="24">
        <v>10</v>
      </c>
      <c r="I218" s="24">
        <f t="shared" si="4"/>
        <v>83</v>
      </c>
      <c r="K218" s="39">
        <f>E218/11*100</f>
        <v>145.45454545454547</v>
      </c>
      <c r="L218" s="39">
        <f t="shared" si="6"/>
        <v>43.63636363636364</v>
      </c>
    </row>
    <row r="219" spans="1:12" ht="21.95" customHeight="1" x14ac:dyDescent="0.25"/>
    <row r="220" spans="1:12" ht="21.95" customHeight="1" x14ac:dyDescent="0.25"/>
    <row r="221" spans="1:12" ht="21.95" customHeight="1" x14ac:dyDescent="0.25">
      <c r="C221" s="74" t="s">
        <v>55</v>
      </c>
      <c r="D221" s="74"/>
      <c r="G221" s="74" t="s">
        <v>56</v>
      </c>
      <c r="H221" s="74"/>
    </row>
    <row r="222" spans="1:12" ht="21.95" customHeight="1" x14ac:dyDescent="0.25"/>
    <row r="223" spans="1:12" ht="21.95" customHeight="1" x14ac:dyDescent="0.25"/>
    <row r="224" spans="1:12" ht="21.95" customHeight="1" x14ac:dyDescent="0.25"/>
    <row r="225" spans="1:9" ht="59.1" customHeight="1" x14ac:dyDescent="0.25">
      <c r="A225" s="75" t="s">
        <v>75</v>
      </c>
      <c r="B225" s="75"/>
      <c r="C225" s="75"/>
      <c r="D225" s="75"/>
      <c r="E225" s="75"/>
      <c r="F225" s="75"/>
      <c r="G225" s="75"/>
      <c r="H225" s="75"/>
      <c r="I225" s="75"/>
    </row>
    <row r="226" spans="1:9" ht="21.95" customHeight="1" x14ac:dyDescent="0.25">
      <c r="A226" s="76" t="s">
        <v>99</v>
      </c>
      <c r="B226" s="76"/>
      <c r="C226" s="76"/>
      <c r="D226" s="76"/>
      <c r="E226" s="76"/>
      <c r="F226" s="77" t="s">
        <v>65</v>
      </c>
      <c r="G226" s="78"/>
      <c r="H226" s="78"/>
      <c r="I226" s="79"/>
    </row>
    <row r="227" spans="1:9" ht="21.95" customHeight="1" x14ac:dyDescent="0.25">
      <c r="A227" s="76" t="s">
        <v>61</v>
      </c>
      <c r="B227" s="76"/>
      <c r="C227" s="76"/>
      <c r="D227" s="21" t="s">
        <v>50</v>
      </c>
      <c r="E227" s="70" t="s">
        <v>100</v>
      </c>
      <c r="F227" s="71"/>
      <c r="G227" s="71"/>
      <c r="H227" s="71"/>
      <c r="I227" s="72"/>
    </row>
    <row r="228" spans="1:9" ht="21.95" customHeight="1" x14ac:dyDescent="0.25">
      <c r="A228" s="70" t="s">
        <v>90</v>
      </c>
      <c r="B228" s="71"/>
      <c r="C228" s="71"/>
      <c r="D228" s="72"/>
      <c r="E228" s="73" t="s">
        <v>3</v>
      </c>
      <c r="F228" s="73"/>
      <c r="G228" s="73"/>
      <c r="H228" s="73"/>
      <c r="I228" s="73"/>
    </row>
    <row r="229" spans="1:9" ht="21.95" customHeight="1" x14ac:dyDescent="0.25">
      <c r="A229" s="22" t="s">
        <v>49</v>
      </c>
      <c r="B229" s="22" t="s">
        <v>0</v>
      </c>
      <c r="C229" s="22" t="s">
        <v>1</v>
      </c>
      <c r="D229" s="22" t="s">
        <v>2</v>
      </c>
      <c r="E229" s="22" t="s">
        <v>58</v>
      </c>
      <c r="F229" s="22" t="s">
        <v>57</v>
      </c>
      <c r="G229" s="22" t="s">
        <v>59</v>
      </c>
      <c r="H229" s="22" t="s">
        <v>60</v>
      </c>
      <c r="I229" s="22" t="s">
        <v>54</v>
      </c>
    </row>
    <row r="230" spans="1:9" ht="21.95" customHeight="1" x14ac:dyDescent="0.25">
      <c r="A230" s="23">
        <v>1</v>
      </c>
      <c r="B230" s="17">
        <v>6501</v>
      </c>
      <c r="C230" s="23"/>
      <c r="D230" s="18" t="s">
        <v>103</v>
      </c>
      <c r="E230" s="23"/>
      <c r="F230" s="23"/>
      <c r="G230" s="23"/>
      <c r="H230" s="23"/>
      <c r="I230" s="23"/>
    </row>
    <row r="231" spans="1:9" ht="21.95" customHeight="1" x14ac:dyDescent="0.25">
      <c r="A231" s="23">
        <v>2</v>
      </c>
      <c r="B231" s="17">
        <v>6502</v>
      </c>
      <c r="C231" s="23"/>
      <c r="D231" s="18" t="s">
        <v>104</v>
      </c>
      <c r="E231" s="23"/>
      <c r="F231" s="23"/>
      <c r="G231" s="23"/>
      <c r="H231" s="23"/>
      <c r="I231" s="23"/>
    </row>
    <row r="232" spans="1:9" ht="21.95" customHeight="1" x14ac:dyDescent="0.25">
      <c r="A232" s="23">
        <v>3</v>
      </c>
      <c r="B232" s="17">
        <v>6503</v>
      </c>
      <c r="C232" s="23"/>
      <c r="D232" s="18" t="s">
        <v>105</v>
      </c>
      <c r="E232" s="23"/>
      <c r="F232" s="23"/>
      <c r="G232" s="23"/>
      <c r="H232" s="23"/>
      <c r="I232" s="23"/>
    </row>
    <row r="233" spans="1:9" ht="21.95" customHeight="1" x14ac:dyDescent="0.25">
      <c r="A233" s="23">
        <v>4</v>
      </c>
      <c r="B233" s="17">
        <v>6504</v>
      </c>
      <c r="C233" s="23"/>
      <c r="D233" s="18" t="s">
        <v>106</v>
      </c>
      <c r="E233" s="23"/>
      <c r="F233" s="23"/>
      <c r="G233" s="23"/>
      <c r="H233" s="23"/>
      <c r="I233" s="23"/>
    </row>
    <row r="234" spans="1:9" ht="21.95" customHeight="1" x14ac:dyDescent="0.25">
      <c r="A234" s="23">
        <v>5</v>
      </c>
      <c r="B234" s="17">
        <v>6505</v>
      </c>
      <c r="C234" s="23"/>
      <c r="D234" s="18" t="s">
        <v>107</v>
      </c>
      <c r="E234" s="23"/>
      <c r="F234" s="23"/>
      <c r="G234" s="23"/>
      <c r="H234" s="23"/>
      <c r="I234" s="23"/>
    </row>
    <row r="235" spans="1:9" ht="21.95" customHeight="1" x14ac:dyDescent="0.25">
      <c r="A235" s="23">
        <v>6</v>
      </c>
      <c r="B235" s="17">
        <v>6507</v>
      </c>
      <c r="C235" s="23"/>
      <c r="D235" s="18" t="s">
        <v>108</v>
      </c>
      <c r="E235" s="23"/>
      <c r="F235" s="23"/>
      <c r="G235" s="23"/>
      <c r="H235" s="23"/>
      <c r="I235" s="23"/>
    </row>
    <row r="236" spans="1:9" ht="21.95" customHeight="1" x14ac:dyDescent="0.25">
      <c r="A236" s="23">
        <v>7</v>
      </c>
      <c r="B236" s="17">
        <v>6508</v>
      </c>
      <c r="C236" s="23"/>
      <c r="D236" s="18" t="s">
        <v>109</v>
      </c>
      <c r="E236" s="23"/>
      <c r="F236" s="23"/>
      <c r="G236" s="23"/>
      <c r="H236" s="23"/>
      <c r="I236" s="23"/>
    </row>
    <row r="237" spans="1:9" ht="21.95" customHeight="1" x14ac:dyDescent="0.25">
      <c r="A237" s="23">
        <v>8</v>
      </c>
      <c r="B237" s="17">
        <v>6509</v>
      </c>
      <c r="C237" s="23"/>
      <c r="D237" s="18" t="s">
        <v>110</v>
      </c>
      <c r="E237" s="23"/>
      <c r="F237" s="23"/>
      <c r="G237" s="23"/>
      <c r="H237" s="23"/>
      <c r="I237" s="23"/>
    </row>
    <row r="238" spans="1:9" ht="21.95" customHeight="1" x14ac:dyDescent="0.25">
      <c r="A238" s="23">
        <v>9</v>
      </c>
      <c r="B238" s="17">
        <v>6510</v>
      </c>
      <c r="C238" s="23"/>
      <c r="D238" s="18" t="s">
        <v>111</v>
      </c>
      <c r="E238" s="23"/>
      <c r="F238" s="23"/>
      <c r="G238" s="23"/>
      <c r="H238" s="23"/>
      <c r="I238" s="23"/>
    </row>
    <row r="239" spans="1:9" ht="21.95" customHeight="1" x14ac:dyDescent="0.25">
      <c r="A239" s="23">
        <v>10</v>
      </c>
      <c r="B239" s="17">
        <v>6511</v>
      </c>
      <c r="C239" s="23"/>
      <c r="D239" s="18" t="s">
        <v>112</v>
      </c>
      <c r="E239" s="23"/>
      <c r="F239" s="23"/>
      <c r="G239" s="23"/>
      <c r="H239" s="23"/>
      <c r="I239" s="23"/>
    </row>
    <row r="240" spans="1:9" ht="21.95" customHeight="1" x14ac:dyDescent="0.25">
      <c r="A240" s="23">
        <v>11</v>
      </c>
      <c r="B240" s="17">
        <v>6512</v>
      </c>
      <c r="C240" s="23"/>
      <c r="D240" s="18" t="s">
        <v>113</v>
      </c>
      <c r="E240" s="23"/>
      <c r="F240" s="23"/>
      <c r="G240" s="23"/>
      <c r="H240" s="23"/>
      <c r="I240" s="23"/>
    </row>
    <row r="241" spans="1:9" ht="21.95" customHeight="1" x14ac:dyDescent="0.25">
      <c r="A241" s="23">
        <v>12</v>
      </c>
      <c r="B241" s="17">
        <v>6513</v>
      </c>
      <c r="C241" s="23"/>
      <c r="D241" s="18" t="s">
        <v>114</v>
      </c>
      <c r="E241" s="23"/>
      <c r="F241" s="23"/>
      <c r="G241" s="23"/>
      <c r="H241" s="23"/>
      <c r="I241" s="23"/>
    </row>
    <row r="242" spans="1:9" ht="21.95" customHeight="1" x14ac:dyDescent="0.25">
      <c r="A242" s="23">
        <v>13</v>
      </c>
      <c r="B242" s="17">
        <v>6514</v>
      </c>
      <c r="C242" s="23"/>
      <c r="D242" s="18" t="s">
        <v>4</v>
      </c>
      <c r="E242" s="23"/>
      <c r="F242" s="23"/>
      <c r="G242" s="23"/>
      <c r="H242" s="23"/>
      <c r="I242" s="23"/>
    </row>
    <row r="243" spans="1:9" ht="21.95" customHeight="1" x14ac:dyDescent="0.25">
      <c r="A243" s="23">
        <v>14</v>
      </c>
      <c r="B243" s="17">
        <v>6515</v>
      </c>
      <c r="C243" s="23"/>
      <c r="D243" s="18" t="s">
        <v>115</v>
      </c>
      <c r="E243" s="23"/>
      <c r="F243" s="23"/>
      <c r="G243" s="23"/>
      <c r="H243" s="23"/>
      <c r="I243" s="23"/>
    </row>
    <row r="244" spans="1:9" ht="21.95" customHeight="1" x14ac:dyDescent="0.25">
      <c r="A244" s="23">
        <v>15</v>
      </c>
      <c r="B244" s="17">
        <v>6516</v>
      </c>
      <c r="C244" s="23"/>
      <c r="D244" s="18" t="s">
        <v>116</v>
      </c>
      <c r="E244" s="23"/>
      <c r="F244" s="23"/>
      <c r="G244" s="23"/>
      <c r="H244" s="23"/>
      <c r="I244" s="23"/>
    </row>
    <row r="245" spans="1:9" ht="21.95" customHeight="1" x14ac:dyDescent="0.25">
      <c r="A245" s="23">
        <v>16</v>
      </c>
      <c r="B245" s="17">
        <v>6517</v>
      </c>
      <c r="C245" s="23"/>
      <c r="D245" s="18" t="s">
        <v>117</v>
      </c>
      <c r="E245" s="23"/>
      <c r="F245" s="23"/>
      <c r="G245" s="23"/>
      <c r="H245" s="23"/>
      <c r="I245" s="23"/>
    </row>
    <row r="246" spans="1:9" ht="21.95" customHeight="1" x14ac:dyDescent="0.25">
      <c r="A246" s="23">
        <v>17</v>
      </c>
      <c r="B246" s="17">
        <v>6518</v>
      </c>
      <c r="C246" s="23"/>
      <c r="D246" s="18" t="s">
        <v>118</v>
      </c>
      <c r="E246" s="23"/>
      <c r="F246" s="23"/>
      <c r="G246" s="23"/>
      <c r="H246" s="23"/>
      <c r="I246" s="23"/>
    </row>
    <row r="247" spans="1:9" ht="21.95" customHeight="1" x14ac:dyDescent="0.25">
      <c r="A247" s="23">
        <v>18</v>
      </c>
      <c r="B247" s="17">
        <v>6519</v>
      </c>
      <c r="C247" s="23"/>
      <c r="D247" s="18" t="s">
        <v>119</v>
      </c>
      <c r="E247" s="23"/>
      <c r="F247" s="23"/>
      <c r="G247" s="23"/>
      <c r="H247" s="23"/>
      <c r="I247" s="23"/>
    </row>
    <row r="248" spans="1:9" ht="21.95" customHeight="1" x14ac:dyDescent="0.25">
      <c r="A248" s="23">
        <v>19</v>
      </c>
      <c r="B248" s="17">
        <v>6520</v>
      </c>
      <c r="C248" s="23"/>
      <c r="D248" s="18" t="s">
        <v>120</v>
      </c>
      <c r="E248" s="23"/>
      <c r="F248" s="23"/>
      <c r="G248" s="23"/>
      <c r="H248" s="23"/>
      <c r="I248" s="23"/>
    </row>
    <row r="249" spans="1:9" ht="21.95" customHeight="1" x14ac:dyDescent="0.25">
      <c r="A249" s="23">
        <v>20</v>
      </c>
      <c r="B249" s="17">
        <v>6521</v>
      </c>
      <c r="C249" s="23"/>
      <c r="D249" s="18" t="s">
        <v>121</v>
      </c>
      <c r="E249" s="23"/>
      <c r="F249" s="23"/>
      <c r="G249" s="23"/>
      <c r="H249" s="23"/>
      <c r="I249" s="23"/>
    </row>
    <row r="250" spans="1:9" ht="21.95" customHeight="1" x14ac:dyDescent="0.25">
      <c r="A250" s="23">
        <v>21</v>
      </c>
      <c r="B250" s="17">
        <v>6522</v>
      </c>
      <c r="C250" s="23"/>
      <c r="D250" s="18" t="s">
        <v>122</v>
      </c>
      <c r="E250" s="23"/>
      <c r="F250" s="23"/>
      <c r="G250" s="23"/>
      <c r="H250" s="23"/>
      <c r="I250" s="23"/>
    </row>
    <row r="251" spans="1:9" ht="21.95" customHeight="1" x14ac:dyDescent="0.25">
      <c r="A251" s="23">
        <v>22</v>
      </c>
      <c r="B251" s="17">
        <v>6523</v>
      </c>
      <c r="C251" s="23"/>
      <c r="D251" s="19" t="s">
        <v>123</v>
      </c>
      <c r="E251" s="23"/>
      <c r="F251" s="23"/>
      <c r="G251" s="23"/>
      <c r="H251" s="23"/>
      <c r="I251" s="23"/>
    </row>
    <row r="252" spans="1:9" ht="21.95" customHeight="1" x14ac:dyDescent="0.25"/>
    <row r="253" spans="1:9" ht="21.95" customHeight="1" x14ac:dyDescent="0.25"/>
    <row r="254" spans="1:9" ht="21.95" customHeight="1" x14ac:dyDescent="0.25">
      <c r="C254" s="74" t="s">
        <v>55</v>
      </c>
      <c r="D254" s="74"/>
      <c r="G254" s="74" t="s">
        <v>56</v>
      </c>
      <c r="H254" s="74"/>
    </row>
    <row r="255" spans="1:9" ht="21.95" customHeight="1" x14ac:dyDescent="0.25"/>
    <row r="256" spans="1:9" ht="21.95" customHeight="1" x14ac:dyDescent="0.25"/>
    <row r="257" ht="21.95" customHeight="1" x14ac:dyDescent="0.25"/>
    <row r="258" ht="21.95" customHeight="1" x14ac:dyDescent="0.25"/>
    <row r="259" ht="21.95" customHeight="1" x14ac:dyDescent="0.25"/>
    <row r="260" ht="21.95" customHeight="1" x14ac:dyDescent="0.25"/>
    <row r="261" ht="21.95" customHeight="1" x14ac:dyDescent="0.25"/>
    <row r="262" ht="21.95" customHeight="1" x14ac:dyDescent="0.25"/>
    <row r="263" ht="21.95" customHeight="1" x14ac:dyDescent="0.25"/>
    <row r="264" ht="21.95" customHeight="1" x14ac:dyDescent="0.25"/>
    <row r="265" ht="21.95" customHeight="1" x14ac:dyDescent="0.25"/>
    <row r="266" ht="21.95" customHeight="1" x14ac:dyDescent="0.25"/>
    <row r="267" ht="21.95" customHeight="1" x14ac:dyDescent="0.25"/>
    <row r="268" ht="21.95" customHeight="1" x14ac:dyDescent="0.25"/>
    <row r="269" ht="21.95" customHeight="1" x14ac:dyDescent="0.25"/>
    <row r="270" ht="21.95" customHeight="1" x14ac:dyDescent="0.25"/>
    <row r="271" ht="21.95" customHeight="1" x14ac:dyDescent="0.25"/>
    <row r="272" ht="21.95" customHeight="1" x14ac:dyDescent="0.25"/>
    <row r="273" ht="21.95" customHeight="1" x14ac:dyDescent="0.25"/>
    <row r="274" ht="21.95" customHeight="1" x14ac:dyDescent="0.25"/>
    <row r="275" ht="21.95" customHeight="1" x14ac:dyDescent="0.25"/>
    <row r="276" ht="21.95" customHeight="1" x14ac:dyDescent="0.25"/>
  </sheetData>
  <mergeCells count="72">
    <mergeCell ref="A35:C35"/>
    <mergeCell ref="E35:I35"/>
    <mergeCell ref="A1:I1"/>
    <mergeCell ref="A2:E2"/>
    <mergeCell ref="F2:I2"/>
    <mergeCell ref="A3:C3"/>
    <mergeCell ref="E3:I3"/>
    <mergeCell ref="E4:I4"/>
    <mergeCell ref="C30:D30"/>
    <mergeCell ref="G30:H30"/>
    <mergeCell ref="A33:I33"/>
    <mergeCell ref="A34:E34"/>
    <mergeCell ref="F34:I34"/>
    <mergeCell ref="A4:D4"/>
    <mergeCell ref="A129:I129"/>
    <mergeCell ref="E36:I36"/>
    <mergeCell ref="C62:D62"/>
    <mergeCell ref="G62:H62"/>
    <mergeCell ref="A65:I65"/>
    <mergeCell ref="A66:E66"/>
    <mergeCell ref="F66:I66"/>
    <mergeCell ref="A67:C67"/>
    <mergeCell ref="E67:I67"/>
    <mergeCell ref="E68:I68"/>
    <mergeCell ref="C94:D94"/>
    <mergeCell ref="G94:H94"/>
    <mergeCell ref="A36:D36"/>
    <mergeCell ref="A68:D68"/>
    <mergeCell ref="G125:H125"/>
    <mergeCell ref="A131:C131"/>
    <mergeCell ref="E131:I131"/>
    <mergeCell ref="E132:I132"/>
    <mergeCell ref="C158:D158"/>
    <mergeCell ref="G158:H158"/>
    <mergeCell ref="A132:D132"/>
    <mergeCell ref="A194:I194"/>
    <mergeCell ref="A195:E195"/>
    <mergeCell ref="F195:I195"/>
    <mergeCell ref="A196:C196"/>
    <mergeCell ref="E196:I196"/>
    <mergeCell ref="A164:D164"/>
    <mergeCell ref="A98:I98"/>
    <mergeCell ref="A99:E99"/>
    <mergeCell ref="F99:I99"/>
    <mergeCell ref="A161:I161"/>
    <mergeCell ref="A162:E162"/>
    <mergeCell ref="F162:I162"/>
    <mergeCell ref="A163:C163"/>
    <mergeCell ref="E163:I163"/>
    <mergeCell ref="E164:I164"/>
    <mergeCell ref="A130:E130"/>
    <mergeCell ref="F130:I130"/>
    <mergeCell ref="A100:C100"/>
    <mergeCell ref="E100:I100"/>
    <mergeCell ref="E101:I101"/>
    <mergeCell ref="C125:D125"/>
    <mergeCell ref="A228:D228"/>
    <mergeCell ref="E228:I228"/>
    <mergeCell ref="C254:D254"/>
    <mergeCell ref="G254:H254"/>
    <mergeCell ref="A101:D101"/>
    <mergeCell ref="A225:I225"/>
    <mergeCell ref="A226:E226"/>
    <mergeCell ref="F226:I226"/>
    <mergeCell ref="A227:C227"/>
    <mergeCell ref="E227:I227"/>
    <mergeCell ref="E197:I197"/>
    <mergeCell ref="C221:D221"/>
    <mergeCell ref="G221:H221"/>
    <mergeCell ref="A197:D197"/>
    <mergeCell ref="C190:D190"/>
    <mergeCell ref="G190:H190"/>
  </mergeCells>
  <pageMargins left="0.25" right="0.25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4"/>
  <sheetViews>
    <sheetView topLeftCell="A424" workbookViewId="0">
      <selection activeCell="D443" sqref="D443"/>
    </sheetView>
  </sheetViews>
  <sheetFormatPr defaultRowHeight="15" x14ac:dyDescent="0.25"/>
  <cols>
    <col min="1" max="1" width="5.140625" customWidth="1"/>
    <col min="2" max="2" width="8.5703125" customWidth="1"/>
    <col min="3" max="3" width="9.42578125" customWidth="1"/>
    <col min="4" max="4" width="24.140625" customWidth="1"/>
    <col min="5" max="5" width="7.5703125" customWidth="1"/>
    <col min="6" max="6" width="8.140625" customWidth="1"/>
    <col min="8" max="8" width="10.140625" customWidth="1"/>
    <col min="9" max="9" width="8.7109375" customWidth="1"/>
  </cols>
  <sheetData>
    <row r="1" spans="1:9" x14ac:dyDescent="0.25">
      <c r="A1" s="64" t="s">
        <v>75</v>
      </c>
      <c r="B1" s="64"/>
      <c r="C1" s="64"/>
      <c r="D1" s="64"/>
      <c r="E1" s="64"/>
      <c r="F1" s="64"/>
      <c r="G1" s="64"/>
      <c r="H1" s="64"/>
      <c r="I1" s="64"/>
    </row>
    <row r="2" spans="1:9" x14ac:dyDescent="0.25">
      <c r="A2" s="66" t="s">
        <v>79</v>
      </c>
      <c r="B2" s="66"/>
      <c r="C2" s="66"/>
      <c r="D2" s="66"/>
      <c r="E2" s="66"/>
      <c r="F2" s="67" t="s">
        <v>65</v>
      </c>
      <c r="G2" s="68"/>
      <c r="H2" s="68"/>
      <c r="I2" s="69"/>
    </row>
    <row r="3" spans="1:9" ht="18.75" x14ac:dyDescent="0.3">
      <c r="A3" s="66" t="s">
        <v>61</v>
      </c>
      <c r="B3" s="66"/>
      <c r="C3" s="66"/>
      <c r="D3" s="6" t="s">
        <v>207</v>
      </c>
      <c r="E3" s="61" t="s">
        <v>77</v>
      </c>
      <c r="F3" s="62"/>
      <c r="G3" s="62"/>
      <c r="H3" s="62"/>
      <c r="I3" s="63"/>
    </row>
    <row r="4" spans="1:9" x14ac:dyDescent="0.25">
      <c r="A4" s="12" t="s">
        <v>78</v>
      </c>
      <c r="B4" s="13"/>
      <c r="C4" s="10"/>
      <c r="D4" s="11"/>
      <c r="E4" s="65" t="s">
        <v>3</v>
      </c>
      <c r="F4" s="65"/>
      <c r="G4" s="65"/>
      <c r="H4" s="65"/>
      <c r="I4" s="65"/>
    </row>
    <row r="5" spans="1:9" x14ac:dyDescent="0.25">
      <c r="A5" s="8" t="s">
        <v>49</v>
      </c>
      <c r="B5" s="8" t="s">
        <v>0</v>
      </c>
      <c r="C5" s="8" t="s">
        <v>1</v>
      </c>
      <c r="D5" s="8" t="s">
        <v>2</v>
      </c>
      <c r="E5" s="16" t="s">
        <v>58</v>
      </c>
      <c r="F5" s="8" t="s">
        <v>57</v>
      </c>
      <c r="G5" s="8" t="s">
        <v>59</v>
      </c>
      <c r="H5" s="8" t="s">
        <v>60</v>
      </c>
      <c r="I5" s="8" t="s">
        <v>54</v>
      </c>
    </row>
    <row r="6" spans="1:9" x14ac:dyDescent="0.25">
      <c r="A6" s="22">
        <v>1</v>
      </c>
      <c r="B6" s="28">
        <v>6301</v>
      </c>
      <c r="C6" s="31"/>
      <c r="D6" s="29" t="s">
        <v>157</v>
      </c>
      <c r="E6" s="15">
        <v>7</v>
      </c>
      <c r="F6" s="15">
        <v>20</v>
      </c>
      <c r="G6" s="15">
        <v>5</v>
      </c>
      <c r="H6" s="15">
        <v>5</v>
      </c>
      <c r="I6" s="9">
        <f>SUM(E6:H6)</f>
        <v>37</v>
      </c>
    </row>
    <row r="7" spans="1:9" x14ac:dyDescent="0.25">
      <c r="A7" s="22">
        <v>2</v>
      </c>
      <c r="B7" s="28">
        <v>6302</v>
      </c>
      <c r="C7" s="31"/>
      <c r="D7" s="29" t="s">
        <v>158</v>
      </c>
      <c r="E7" s="15">
        <v>9</v>
      </c>
      <c r="F7" s="15">
        <v>22</v>
      </c>
      <c r="G7" s="15">
        <v>5</v>
      </c>
      <c r="H7" s="15">
        <v>5</v>
      </c>
      <c r="I7" s="9">
        <f t="shared" ref="I7:I60" si="0">SUM(E7:H7)</f>
        <v>41</v>
      </c>
    </row>
    <row r="8" spans="1:9" x14ac:dyDescent="0.25">
      <c r="A8" s="22">
        <v>3</v>
      </c>
      <c r="B8" s="28">
        <v>6303</v>
      </c>
      <c r="C8" s="31"/>
      <c r="D8" s="29" t="s">
        <v>159</v>
      </c>
      <c r="E8" s="15">
        <v>13</v>
      </c>
      <c r="F8" s="15">
        <v>24</v>
      </c>
      <c r="G8" s="15">
        <v>5</v>
      </c>
      <c r="H8" s="15">
        <v>5</v>
      </c>
      <c r="I8" s="9">
        <f t="shared" si="0"/>
        <v>47</v>
      </c>
    </row>
    <row r="9" spans="1:9" x14ac:dyDescent="0.25">
      <c r="A9" s="22">
        <v>4</v>
      </c>
      <c r="B9" s="28">
        <v>6304</v>
      </c>
      <c r="C9" s="31"/>
      <c r="D9" s="29" t="s">
        <v>160</v>
      </c>
      <c r="E9" s="15">
        <v>14</v>
      </c>
      <c r="F9" s="15">
        <v>25</v>
      </c>
      <c r="G9" s="15">
        <v>5</v>
      </c>
      <c r="H9" s="15">
        <v>5</v>
      </c>
      <c r="I9" s="9">
        <f t="shared" si="0"/>
        <v>49</v>
      </c>
    </row>
    <row r="10" spans="1:9" x14ac:dyDescent="0.25">
      <c r="A10" s="22">
        <v>5</v>
      </c>
      <c r="B10" s="28">
        <v>6305</v>
      </c>
      <c r="C10" s="31"/>
      <c r="D10" s="29" t="s">
        <v>161</v>
      </c>
      <c r="E10" s="15">
        <v>10</v>
      </c>
      <c r="F10" s="15">
        <v>22</v>
      </c>
      <c r="G10" s="15">
        <v>5</v>
      </c>
      <c r="H10" s="15">
        <v>5</v>
      </c>
      <c r="I10" s="9">
        <f t="shared" si="0"/>
        <v>42</v>
      </c>
    </row>
    <row r="11" spans="1:9" x14ac:dyDescent="0.25">
      <c r="A11" s="22">
        <v>6</v>
      </c>
      <c r="B11" s="28">
        <v>6306</v>
      </c>
      <c r="C11" s="31"/>
      <c r="D11" s="29" t="s">
        <v>162</v>
      </c>
      <c r="E11" s="15">
        <v>0</v>
      </c>
      <c r="F11" s="15">
        <v>0</v>
      </c>
      <c r="G11" s="15">
        <v>0</v>
      </c>
      <c r="H11" s="15">
        <v>0</v>
      </c>
      <c r="I11" s="9">
        <f>SUM(E11:H11)</f>
        <v>0</v>
      </c>
    </row>
    <row r="12" spans="1:9" x14ac:dyDescent="0.25">
      <c r="A12" s="22">
        <v>7</v>
      </c>
      <c r="B12" s="28">
        <v>6307</v>
      </c>
      <c r="C12" s="31"/>
      <c r="D12" s="29" t="s">
        <v>163</v>
      </c>
      <c r="E12" s="15">
        <v>8</v>
      </c>
      <c r="F12" s="15">
        <v>22</v>
      </c>
      <c r="G12" s="15">
        <v>5</v>
      </c>
      <c r="H12" s="15">
        <v>5</v>
      </c>
      <c r="I12" s="9">
        <f>SUM(E12:H12)</f>
        <v>40</v>
      </c>
    </row>
    <row r="13" spans="1:9" x14ac:dyDescent="0.25">
      <c r="A13" s="22">
        <v>8</v>
      </c>
      <c r="B13" s="28">
        <v>6308</v>
      </c>
      <c r="C13" s="31"/>
      <c r="D13" s="29" t="s">
        <v>164</v>
      </c>
      <c r="E13" s="15">
        <v>2</v>
      </c>
      <c r="F13" s="15">
        <v>13</v>
      </c>
      <c r="G13" s="15">
        <v>5</v>
      </c>
      <c r="H13" s="15">
        <v>5</v>
      </c>
      <c r="I13" s="9">
        <f t="shared" si="0"/>
        <v>25</v>
      </c>
    </row>
    <row r="14" spans="1:9" x14ac:dyDescent="0.25">
      <c r="A14" s="22">
        <v>9</v>
      </c>
      <c r="B14" s="28">
        <v>6309</v>
      </c>
      <c r="C14" s="31"/>
      <c r="D14" s="29" t="s">
        <v>165</v>
      </c>
      <c r="E14" s="15">
        <v>10</v>
      </c>
      <c r="F14" s="15">
        <v>22</v>
      </c>
      <c r="G14" s="15">
        <v>5</v>
      </c>
      <c r="H14" s="15">
        <v>5</v>
      </c>
      <c r="I14" s="9">
        <f t="shared" si="0"/>
        <v>42</v>
      </c>
    </row>
    <row r="15" spans="1:9" x14ac:dyDescent="0.25">
      <c r="A15" s="22">
        <v>10</v>
      </c>
      <c r="B15" s="28">
        <v>6310</v>
      </c>
      <c r="C15" s="31"/>
      <c r="D15" s="29" t="s">
        <v>166</v>
      </c>
      <c r="E15" s="15">
        <v>5</v>
      </c>
      <c r="F15" s="15">
        <v>16</v>
      </c>
      <c r="G15" s="15">
        <v>5</v>
      </c>
      <c r="H15" s="15">
        <v>5</v>
      </c>
      <c r="I15" s="9">
        <f t="shared" si="0"/>
        <v>31</v>
      </c>
    </row>
    <row r="16" spans="1:9" x14ac:dyDescent="0.25">
      <c r="A16" s="22">
        <v>11</v>
      </c>
      <c r="B16" s="28">
        <v>6311</v>
      </c>
      <c r="C16" s="31"/>
      <c r="D16" s="29" t="s">
        <v>167</v>
      </c>
      <c r="E16" s="15">
        <v>0</v>
      </c>
      <c r="F16" s="15">
        <v>0</v>
      </c>
      <c r="G16" s="15">
        <v>0</v>
      </c>
      <c r="H16" s="15">
        <v>0</v>
      </c>
      <c r="I16" s="9">
        <f t="shared" si="0"/>
        <v>0</v>
      </c>
    </row>
    <row r="17" spans="1:9" x14ac:dyDescent="0.25">
      <c r="A17" s="22">
        <v>12</v>
      </c>
      <c r="B17" s="28">
        <v>6312</v>
      </c>
      <c r="C17" s="31"/>
      <c r="D17" s="29" t="s">
        <v>168</v>
      </c>
      <c r="E17" s="15">
        <v>11</v>
      </c>
      <c r="F17" s="15">
        <v>23</v>
      </c>
      <c r="G17" s="15">
        <v>5</v>
      </c>
      <c r="H17" s="15">
        <v>5</v>
      </c>
      <c r="I17" s="9">
        <f t="shared" si="0"/>
        <v>44</v>
      </c>
    </row>
    <row r="18" spans="1:9" x14ac:dyDescent="0.25">
      <c r="A18" s="22">
        <v>13</v>
      </c>
      <c r="B18" s="28">
        <v>6313</v>
      </c>
      <c r="C18" s="31"/>
      <c r="D18" s="29" t="s">
        <v>169</v>
      </c>
      <c r="E18" s="15">
        <v>9</v>
      </c>
      <c r="F18" s="15">
        <v>22</v>
      </c>
      <c r="G18" s="15">
        <v>5</v>
      </c>
      <c r="H18" s="15">
        <v>5</v>
      </c>
      <c r="I18" s="9">
        <f t="shared" si="0"/>
        <v>41</v>
      </c>
    </row>
    <row r="19" spans="1:9" x14ac:dyDescent="0.25">
      <c r="A19" s="22">
        <v>14</v>
      </c>
      <c r="B19" s="28">
        <v>6314</v>
      </c>
      <c r="C19" s="31"/>
      <c r="D19" s="29" t="s">
        <v>170</v>
      </c>
      <c r="E19" s="15">
        <v>14</v>
      </c>
      <c r="F19" s="15">
        <v>24</v>
      </c>
      <c r="G19" s="15">
        <v>5</v>
      </c>
      <c r="H19" s="15">
        <v>5</v>
      </c>
      <c r="I19" s="9">
        <f t="shared" si="0"/>
        <v>48</v>
      </c>
    </row>
    <row r="20" spans="1:9" x14ac:dyDescent="0.25">
      <c r="A20" s="22">
        <v>15</v>
      </c>
      <c r="B20" s="28">
        <v>6316</v>
      </c>
      <c r="C20" s="31"/>
      <c r="D20" s="29" t="s">
        <v>171</v>
      </c>
      <c r="E20" s="15">
        <v>12</v>
      </c>
      <c r="F20" s="15">
        <v>23</v>
      </c>
      <c r="G20" s="15">
        <v>5</v>
      </c>
      <c r="H20" s="15">
        <v>5</v>
      </c>
      <c r="I20" s="9">
        <f t="shared" si="0"/>
        <v>45</v>
      </c>
    </row>
    <row r="21" spans="1:9" x14ac:dyDescent="0.25">
      <c r="A21" s="22">
        <v>16</v>
      </c>
      <c r="B21" s="28">
        <v>6317</v>
      </c>
      <c r="C21" s="32"/>
      <c r="D21" s="29" t="s">
        <v>172</v>
      </c>
      <c r="E21" s="15">
        <v>9</v>
      </c>
      <c r="F21" s="15">
        <v>22</v>
      </c>
      <c r="G21" s="15">
        <v>5</v>
      </c>
      <c r="H21" s="15">
        <v>5</v>
      </c>
      <c r="I21" s="9">
        <f t="shared" si="0"/>
        <v>41</v>
      </c>
    </row>
    <row r="22" spans="1:9" x14ac:dyDescent="0.25">
      <c r="A22" s="22">
        <v>17</v>
      </c>
      <c r="B22" s="28">
        <v>6318</v>
      </c>
      <c r="C22" s="32"/>
      <c r="D22" s="29" t="s">
        <v>172</v>
      </c>
      <c r="E22" s="15"/>
      <c r="F22" s="15"/>
      <c r="G22" s="15"/>
      <c r="H22" s="15"/>
      <c r="I22" s="9">
        <f t="shared" si="0"/>
        <v>0</v>
      </c>
    </row>
    <row r="23" spans="1:9" x14ac:dyDescent="0.25">
      <c r="A23" s="22">
        <v>18</v>
      </c>
      <c r="B23" s="28">
        <v>6319</v>
      </c>
      <c r="C23" s="32"/>
      <c r="D23" s="29" t="s">
        <v>173</v>
      </c>
      <c r="E23" s="15">
        <v>12</v>
      </c>
      <c r="F23" s="15">
        <v>23</v>
      </c>
      <c r="G23" s="15">
        <v>5</v>
      </c>
      <c r="H23" s="15">
        <v>5</v>
      </c>
      <c r="I23" s="9">
        <f t="shared" si="0"/>
        <v>45</v>
      </c>
    </row>
    <row r="24" spans="1:9" x14ac:dyDescent="0.25">
      <c r="A24" s="22">
        <v>19</v>
      </c>
      <c r="B24" s="28">
        <v>6320</v>
      </c>
      <c r="C24" s="32"/>
      <c r="D24" s="29" t="s">
        <v>174</v>
      </c>
      <c r="E24" s="15">
        <v>9</v>
      </c>
      <c r="F24" s="15">
        <v>22</v>
      </c>
      <c r="G24" s="15">
        <v>5</v>
      </c>
      <c r="H24" s="15">
        <v>5</v>
      </c>
      <c r="I24" s="9">
        <f t="shared" si="0"/>
        <v>41</v>
      </c>
    </row>
    <row r="25" spans="1:9" x14ac:dyDescent="0.25">
      <c r="A25" s="22">
        <v>20</v>
      </c>
      <c r="B25" s="28">
        <v>6321</v>
      </c>
      <c r="C25" s="32"/>
      <c r="D25" s="29" t="s">
        <v>175</v>
      </c>
      <c r="E25" s="15">
        <v>12</v>
      </c>
      <c r="F25" s="15">
        <v>23</v>
      </c>
      <c r="G25" s="15">
        <v>5</v>
      </c>
      <c r="H25" s="15">
        <v>5</v>
      </c>
      <c r="I25" s="9">
        <f t="shared" si="0"/>
        <v>45</v>
      </c>
    </row>
    <row r="26" spans="1:9" x14ac:dyDescent="0.25">
      <c r="A26" s="22">
        <v>21</v>
      </c>
      <c r="B26" s="28">
        <v>6322</v>
      </c>
      <c r="C26" s="32"/>
      <c r="D26" s="29" t="s">
        <v>176</v>
      </c>
      <c r="E26" s="15">
        <v>10</v>
      </c>
      <c r="F26" s="15">
        <v>22</v>
      </c>
      <c r="G26" s="15">
        <v>5</v>
      </c>
      <c r="H26" s="15">
        <v>5</v>
      </c>
      <c r="I26" s="9">
        <f t="shared" si="0"/>
        <v>42</v>
      </c>
    </row>
    <row r="27" spans="1:9" x14ac:dyDescent="0.25">
      <c r="A27" s="22">
        <v>22</v>
      </c>
      <c r="B27" s="28">
        <v>6323</v>
      </c>
      <c r="C27" s="32"/>
      <c r="D27" s="29" t="s">
        <v>177</v>
      </c>
      <c r="E27" s="15">
        <v>5</v>
      </c>
      <c r="F27" s="15">
        <v>16</v>
      </c>
      <c r="G27" s="15">
        <v>5</v>
      </c>
      <c r="H27" s="15">
        <v>5</v>
      </c>
      <c r="I27" s="9">
        <f t="shared" si="0"/>
        <v>31</v>
      </c>
    </row>
    <row r="28" spans="1:9" x14ac:dyDescent="0.25">
      <c r="A28" s="22">
        <v>23</v>
      </c>
      <c r="B28" s="28">
        <v>6324</v>
      </c>
      <c r="C28" s="32"/>
      <c r="D28" s="29" t="s">
        <v>178</v>
      </c>
      <c r="E28" s="15">
        <v>12</v>
      </c>
      <c r="F28" s="15">
        <v>23</v>
      </c>
      <c r="G28" s="15">
        <v>5</v>
      </c>
      <c r="H28" s="15">
        <v>5</v>
      </c>
      <c r="I28" s="9">
        <f t="shared" si="0"/>
        <v>45</v>
      </c>
    </row>
    <row r="29" spans="1:9" x14ac:dyDescent="0.25">
      <c r="A29" s="22">
        <v>24</v>
      </c>
      <c r="B29" s="28">
        <v>6325</v>
      </c>
      <c r="C29" s="32"/>
      <c r="D29" s="29" t="s">
        <v>179</v>
      </c>
      <c r="E29" s="15">
        <v>13</v>
      </c>
      <c r="F29" s="15">
        <v>24</v>
      </c>
      <c r="G29" s="15">
        <v>5</v>
      </c>
      <c r="H29" s="15">
        <v>5</v>
      </c>
      <c r="I29" s="9">
        <f t="shared" si="0"/>
        <v>47</v>
      </c>
    </row>
    <row r="30" spans="1:9" x14ac:dyDescent="0.25">
      <c r="A30" s="22">
        <v>25</v>
      </c>
      <c r="B30" s="28">
        <v>6326</v>
      </c>
      <c r="C30" s="32"/>
      <c r="D30" s="29" t="s">
        <v>180</v>
      </c>
      <c r="E30" s="15">
        <v>7</v>
      </c>
      <c r="F30" s="15">
        <v>20</v>
      </c>
      <c r="G30" s="15">
        <v>5</v>
      </c>
      <c r="H30" s="15">
        <v>5</v>
      </c>
      <c r="I30" s="9">
        <f t="shared" si="0"/>
        <v>37</v>
      </c>
    </row>
    <row r="31" spans="1:9" x14ac:dyDescent="0.25">
      <c r="A31" s="22">
        <v>26</v>
      </c>
      <c r="B31" s="28">
        <v>6327</v>
      </c>
      <c r="C31" s="32"/>
      <c r="D31" s="29" t="s">
        <v>181</v>
      </c>
      <c r="E31" s="15"/>
      <c r="F31" s="15"/>
      <c r="G31" s="15"/>
      <c r="H31" s="15"/>
      <c r="I31" s="9"/>
    </row>
    <row r="32" spans="1:9" ht="17.25" customHeight="1" x14ac:dyDescent="0.25">
      <c r="A32" s="22">
        <v>27</v>
      </c>
      <c r="B32" s="28">
        <v>6328</v>
      </c>
      <c r="C32" s="32"/>
      <c r="D32" s="29" t="s">
        <v>182</v>
      </c>
      <c r="E32" s="15"/>
      <c r="F32" s="15"/>
      <c r="G32" s="15"/>
      <c r="H32" s="15"/>
      <c r="I32" s="9"/>
    </row>
    <row r="33" spans="1:9" x14ac:dyDescent="0.25">
      <c r="A33" s="22">
        <v>28</v>
      </c>
      <c r="B33" s="28">
        <v>6329</v>
      </c>
      <c r="C33" s="32"/>
      <c r="D33" s="29" t="s">
        <v>183</v>
      </c>
      <c r="E33" s="15"/>
      <c r="F33" s="15"/>
      <c r="G33" s="15"/>
      <c r="H33" s="15"/>
      <c r="I33" s="9"/>
    </row>
    <row r="34" spans="1:9" x14ac:dyDescent="0.25">
      <c r="A34" s="22">
        <v>29</v>
      </c>
      <c r="B34" s="28">
        <v>6330</v>
      </c>
      <c r="C34" s="32"/>
      <c r="D34" s="29" t="s">
        <v>184</v>
      </c>
      <c r="E34" s="15"/>
      <c r="F34" s="15"/>
      <c r="G34" s="15"/>
      <c r="H34" s="15"/>
      <c r="I34" s="9"/>
    </row>
    <row r="35" spans="1:9" x14ac:dyDescent="0.25">
      <c r="A35" s="22">
        <v>30</v>
      </c>
      <c r="B35" s="28">
        <v>6331</v>
      </c>
      <c r="C35" s="32"/>
      <c r="D35" s="29" t="s">
        <v>185</v>
      </c>
      <c r="E35" s="15"/>
      <c r="F35" s="15"/>
      <c r="G35" s="15"/>
      <c r="H35" s="15"/>
      <c r="I35" s="9"/>
    </row>
    <row r="36" spans="1:9" x14ac:dyDescent="0.25">
      <c r="A36" s="22">
        <v>31</v>
      </c>
      <c r="B36" s="28">
        <v>6332</v>
      </c>
      <c r="C36" s="32"/>
      <c r="D36" s="29" t="s">
        <v>168</v>
      </c>
      <c r="E36" s="15"/>
      <c r="F36" s="15"/>
      <c r="G36" s="15"/>
      <c r="H36" s="15"/>
      <c r="I36" s="9"/>
    </row>
    <row r="37" spans="1:9" x14ac:dyDescent="0.25">
      <c r="A37" s="22">
        <v>32</v>
      </c>
      <c r="B37" s="28">
        <v>6334</v>
      </c>
      <c r="C37" s="32"/>
      <c r="D37" s="29" t="s">
        <v>160</v>
      </c>
      <c r="E37" s="15"/>
      <c r="F37" s="15"/>
      <c r="G37" s="15"/>
      <c r="H37" s="15"/>
      <c r="I37" s="9"/>
    </row>
    <row r="38" spans="1:9" x14ac:dyDescent="0.25">
      <c r="A38" s="22">
        <v>33</v>
      </c>
      <c r="B38" s="28">
        <v>6335</v>
      </c>
      <c r="C38" s="32"/>
      <c r="D38" s="29" t="s">
        <v>186</v>
      </c>
      <c r="E38" s="15"/>
      <c r="F38" s="15"/>
      <c r="G38" s="15"/>
      <c r="H38" s="15"/>
      <c r="I38" s="9"/>
    </row>
    <row r="39" spans="1:9" x14ac:dyDescent="0.25">
      <c r="A39" s="22">
        <v>34</v>
      </c>
      <c r="B39" s="28">
        <v>6336</v>
      </c>
      <c r="C39" s="32"/>
      <c r="D39" s="29" t="s">
        <v>187</v>
      </c>
      <c r="E39" s="15"/>
      <c r="F39" s="15"/>
      <c r="G39" s="15"/>
      <c r="H39" s="15"/>
      <c r="I39" s="9"/>
    </row>
    <row r="40" spans="1:9" x14ac:dyDescent="0.25">
      <c r="A40" s="22">
        <v>35</v>
      </c>
      <c r="B40" s="28">
        <v>6338</v>
      </c>
      <c r="C40" s="32"/>
      <c r="D40" s="29" t="s">
        <v>188</v>
      </c>
      <c r="E40" s="15"/>
      <c r="F40" s="15"/>
      <c r="G40" s="15"/>
      <c r="H40" s="15"/>
      <c r="I40" s="9"/>
    </row>
    <row r="41" spans="1:9" x14ac:dyDescent="0.25">
      <c r="A41" s="22">
        <v>36</v>
      </c>
      <c r="B41" s="28">
        <v>6339</v>
      </c>
      <c r="C41" s="32"/>
      <c r="D41" s="29" t="s">
        <v>189</v>
      </c>
      <c r="E41" s="15"/>
      <c r="F41" s="15"/>
      <c r="G41" s="15"/>
      <c r="H41" s="15"/>
      <c r="I41" s="9"/>
    </row>
    <row r="42" spans="1:9" x14ac:dyDescent="0.25">
      <c r="A42" s="22">
        <v>37</v>
      </c>
      <c r="B42" s="28">
        <v>6340</v>
      </c>
      <c r="C42" s="32"/>
      <c r="D42" s="29" t="s">
        <v>190</v>
      </c>
      <c r="E42" s="15"/>
      <c r="F42" s="15"/>
      <c r="G42" s="15"/>
      <c r="H42" s="15"/>
      <c r="I42" s="9"/>
    </row>
    <row r="43" spans="1:9" x14ac:dyDescent="0.25">
      <c r="A43" s="22">
        <v>38</v>
      </c>
      <c r="B43" s="28">
        <v>6341</v>
      </c>
      <c r="C43" s="32"/>
      <c r="D43" s="29" t="s">
        <v>191</v>
      </c>
      <c r="E43" s="15"/>
      <c r="F43" s="15"/>
      <c r="G43" s="15"/>
      <c r="H43" s="15"/>
      <c r="I43" s="9"/>
    </row>
    <row r="44" spans="1:9" x14ac:dyDescent="0.25">
      <c r="A44" s="22">
        <v>39</v>
      </c>
      <c r="B44" s="28">
        <v>6342</v>
      </c>
      <c r="C44" s="32"/>
      <c r="D44" s="29" t="s">
        <v>192</v>
      </c>
      <c r="E44" s="15"/>
      <c r="F44" s="15"/>
      <c r="G44" s="15"/>
      <c r="H44" s="15"/>
      <c r="I44" s="9"/>
    </row>
    <row r="45" spans="1:9" x14ac:dyDescent="0.25">
      <c r="A45" s="22">
        <v>40</v>
      </c>
      <c r="B45" s="28">
        <v>6343</v>
      </c>
      <c r="C45" s="32"/>
      <c r="D45" s="29" t="s">
        <v>193</v>
      </c>
      <c r="E45" s="15"/>
      <c r="F45" s="15"/>
      <c r="G45" s="15"/>
      <c r="H45" s="15"/>
      <c r="I45" s="9"/>
    </row>
    <row r="46" spans="1:9" x14ac:dyDescent="0.25">
      <c r="A46" s="22">
        <v>41</v>
      </c>
      <c r="B46" s="28">
        <v>6344</v>
      </c>
      <c r="C46" s="32"/>
      <c r="D46" s="29" t="s">
        <v>194</v>
      </c>
      <c r="E46" s="15">
        <v>5</v>
      </c>
      <c r="F46" s="15">
        <v>16</v>
      </c>
      <c r="G46" s="15">
        <v>5</v>
      </c>
      <c r="H46" s="15">
        <v>5</v>
      </c>
      <c r="I46" s="9">
        <f t="shared" si="0"/>
        <v>31</v>
      </c>
    </row>
    <row r="47" spans="1:9" x14ac:dyDescent="0.25">
      <c r="A47" s="22">
        <v>42</v>
      </c>
      <c r="B47" s="28">
        <v>6345</v>
      </c>
      <c r="C47" s="32"/>
      <c r="D47" s="29" t="s">
        <v>195</v>
      </c>
      <c r="E47" s="15">
        <v>2</v>
      </c>
      <c r="F47" s="15">
        <v>13</v>
      </c>
      <c r="G47" s="15">
        <v>5</v>
      </c>
      <c r="H47" s="15">
        <v>5</v>
      </c>
      <c r="I47" s="9">
        <f t="shared" si="0"/>
        <v>25</v>
      </c>
    </row>
    <row r="48" spans="1:9" x14ac:dyDescent="0.25">
      <c r="A48" s="22">
        <v>43</v>
      </c>
      <c r="B48" s="28">
        <v>6346</v>
      </c>
      <c r="C48" s="32"/>
      <c r="D48" s="29" t="s">
        <v>196</v>
      </c>
      <c r="E48" s="15">
        <v>0</v>
      </c>
      <c r="F48" s="15">
        <v>0</v>
      </c>
      <c r="G48" s="15">
        <v>0</v>
      </c>
      <c r="H48" s="15">
        <v>0</v>
      </c>
      <c r="I48" s="9">
        <f t="shared" si="0"/>
        <v>0</v>
      </c>
    </row>
    <row r="49" spans="1:9" x14ac:dyDescent="0.25">
      <c r="A49" s="22">
        <v>44</v>
      </c>
      <c r="B49" s="28">
        <v>6347</v>
      </c>
      <c r="C49" s="32"/>
      <c r="D49" s="29" t="s">
        <v>197</v>
      </c>
      <c r="E49" s="15">
        <v>10</v>
      </c>
      <c r="F49" s="15">
        <v>22</v>
      </c>
      <c r="G49" s="15">
        <v>5</v>
      </c>
      <c r="H49" s="15">
        <v>5</v>
      </c>
      <c r="I49" s="9">
        <f t="shared" si="0"/>
        <v>42</v>
      </c>
    </row>
    <row r="50" spans="1:9" x14ac:dyDescent="0.25">
      <c r="A50" s="22">
        <v>45</v>
      </c>
      <c r="B50" s="28">
        <v>6348</v>
      </c>
      <c r="C50" s="32"/>
      <c r="D50" s="29" t="s">
        <v>37</v>
      </c>
      <c r="E50" s="15">
        <v>8</v>
      </c>
      <c r="F50" s="15">
        <v>21</v>
      </c>
      <c r="G50" s="15">
        <v>5</v>
      </c>
      <c r="H50" s="15">
        <v>5</v>
      </c>
      <c r="I50" s="9">
        <f t="shared" si="0"/>
        <v>39</v>
      </c>
    </row>
    <row r="51" spans="1:9" x14ac:dyDescent="0.25">
      <c r="A51" s="22">
        <v>46</v>
      </c>
      <c r="B51" s="28">
        <v>6349</v>
      </c>
      <c r="C51" s="32"/>
      <c r="D51" s="29" t="s">
        <v>198</v>
      </c>
      <c r="E51" s="15">
        <v>0</v>
      </c>
      <c r="F51" s="15">
        <v>0</v>
      </c>
      <c r="G51" s="15">
        <v>0</v>
      </c>
      <c r="H51" s="15">
        <v>0</v>
      </c>
      <c r="I51" s="9">
        <f t="shared" si="0"/>
        <v>0</v>
      </c>
    </row>
    <row r="52" spans="1:9" x14ac:dyDescent="0.25">
      <c r="A52" s="22">
        <v>47</v>
      </c>
      <c r="B52" s="28">
        <v>6352</v>
      </c>
      <c r="C52" s="32"/>
      <c r="D52" s="29" t="s">
        <v>199</v>
      </c>
      <c r="E52" s="15">
        <v>12</v>
      </c>
      <c r="F52" s="15">
        <v>23</v>
      </c>
      <c r="G52" s="15">
        <v>5</v>
      </c>
      <c r="H52" s="15">
        <v>5</v>
      </c>
      <c r="I52" s="9">
        <f t="shared" si="0"/>
        <v>45</v>
      </c>
    </row>
    <row r="53" spans="1:9" x14ac:dyDescent="0.25">
      <c r="A53" s="22">
        <v>48</v>
      </c>
      <c r="B53" s="28">
        <v>6353</v>
      </c>
      <c r="C53" s="32"/>
      <c r="D53" s="29" t="s">
        <v>200</v>
      </c>
      <c r="E53" s="15">
        <v>11</v>
      </c>
      <c r="F53" s="15">
        <v>23</v>
      </c>
      <c r="G53" s="15">
        <v>5</v>
      </c>
      <c r="H53" s="15">
        <v>5</v>
      </c>
      <c r="I53" s="9">
        <f t="shared" si="0"/>
        <v>44</v>
      </c>
    </row>
    <row r="54" spans="1:9" x14ac:dyDescent="0.25">
      <c r="A54" s="22">
        <v>49</v>
      </c>
      <c r="B54" s="28">
        <v>6354</v>
      </c>
      <c r="C54" s="32"/>
      <c r="D54" s="29" t="s">
        <v>201</v>
      </c>
      <c r="E54" s="15">
        <v>12</v>
      </c>
      <c r="F54" s="15">
        <v>23</v>
      </c>
      <c r="G54" s="15">
        <v>5</v>
      </c>
      <c r="H54" s="15">
        <v>5</v>
      </c>
      <c r="I54" s="9">
        <f t="shared" si="0"/>
        <v>45</v>
      </c>
    </row>
    <row r="55" spans="1:9" x14ac:dyDescent="0.25">
      <c r="A55" s="22">
        <v>50</v>
      </c>
      <c r="B55" s="28">
        <v>6355</v>
      </c>
      <c r="C55" s="32"/>
      <c r="D55" s="29" t="s">
        <v>181</v>
      </c>
      <c r="E55" s="15">
        <v>8</v>
      </c>
      <c r="F55" s="15">
        <v>22</v>
      </c>
      <c r="G55" s="15">
        <v>5</v>
      </c>
      <c r="H55" s="15">
        <v>5</v>
      </c>
      <c r="I55" s="9">
        <f t="shared" si="0"/>
        <v>40</v>
      </c>
    </row>
    <row r="56" spans="1:9" x14ac:dyDescent="0.25">
      <c r="A56" s="22">
        <v>51</v>
      </c>
      <c r="B56" s="28">
        <v>6358</v>
      </c>
      <c r="C56" s="32"/>
      <c r="D56" s="29" t="s">
        <v>202</v>
      </c>
      <c r="E56" s="15">
        <v>10</v>
      </c>
      <c r="F56" s="15">
        <v>13</v>
      </c>
      <c r="G56" s="15">
        <v>5</v>
      </c>
      <c r="H56" s="15">
        <v>5</v>
      </c>
      <c r="I56" s="9">
        <f t="shared" si="0"/>
        <v>33</v>
      </c>
    </row>
    <row r="57" spans="1:9" x14ac:dyDescent="0.25">
      <c r="A57" s="22">
        <v>52</v>
      </c>
      <c r="B57" s="28">
        <v>6359</v>
      </c>
      <c r="C57" s="32"/>
      <c r="D57" s="29" t="s">
        <v>203</v>
      </c>
      <c r="E57" s="15">
        <v>13</v>
      </c>
      <c r="F57" s="15">
        <v>24</v>
      </c>
      <c r="G57" s="15">
        <v>5</v>
      </c>
      <c r="H57" s="15">
        <v>5</v>
      </c>
      <c r="I57" s="9">
        <f t="shared" si="0"/>
        <v>47</v>
      </c>
    </row>
    <row r="58" spans="1:9" x14ac:dyDescent="0.25">
      <c r="A58" s="22">
        <v>53</v>
      </c>
      <c r="B58" s="28">
        <v>6360</v>
      </c>
      <c r="C58" s="32"/>
      <c r="D58" s="29" t="s">
        <v>204</v>
      </c>
      <c r="E58" s="15">
        <v>9</v>
      </c>
      <c r="F58" s="15">
        <v>22</v>
      </c>
      <c r="G58" s="15">
        <v>5</v>
      </c>
      <c r="H58" s="15">
        <v>5</v>
      </c>
      <c r="I58" s="9">
        <f t="shared" si="0"/>
        <v>41</v>
      </c>
    </row>
    <row r="59" spans="1:9" x14ac:dyDescent="0.25">
      <c r="A59" s="22">
        <v>54</v>
      </c>
      <c r="B59" s="28">
        <v>6361</v>
      </c>
      <c r="C59" s="32"/>
      <c r="D59" s="29" t="s">
        <v>205</v>
      </c>
      <c r="E59" s="15">
        <v>9</v>
      </c>
      <c r="F59" s="15">
        <v>22</v>
      </c>
      <c r="G59" s="15">
        <v>5</v>
      </c>
      <c r="H59" s="15">
        <v>5</v>
      </c>
      <c r="I59" s="9">
        <f t="shared" si="0"/>
        <v>41</v>
      </c>
    </row>
    <row r="60" spans="1:9" x14ac:dyDescent="0.25">
      <c r="A60" s="22">
        <v>55</v>
      </c>
      <c r="B60" s="28">
        <v>6362</v>
      </c>
      <c r="C60" s="32"/>
      <c r="D60" s="29" t="s">
        <v>206</v>
      </c>
      <c r="E60" s="15">
        <v>9</v>
      </c>
      <c r="F60" s="15">
        <v>22</v>
      </c>
      <c r="G60" s="15">
        <v>5</v>
      </c>
      <c r="H60" s="15">
        <v>5</v>
      </c>
      <c r="I60" s="9">
        <f t="shared" si="0"/>
        <v>41</v>
      </c>
    </row>
    <row r="61" spans="1:9" x14ac:dyDescent="0.25">
      <c r="A61" s="22">
        <v>56</v>
      </c>
      <c r="B61" s="28">
        <v>6363</v>
      </c>
      <c r="C61" s="32"/>
      <c r="D61" s="30" t="s">
        <v>132</v>
      </c>
      <c r="E61" s="5"/>
      <c r="F61" s="5"/>
      <c r="G61" s="5"/>
      <c r="H61" s="5"/>
      <c r="I61" s="5"/>
    </row>
    <row r="64" spans="1:9" x14ac:dyDescent="0.25">
      <c r="C64" s="60" t="s">
        <v>55</v>
      </c>
      <c r="D64" s="60"/>
      <c r="G64" s="60" t="s">
        <v>56</v>
      </c>
      <c r="H64" s="60"/>
    </row>
    <row r="65" spans="1:9" ht="18.75" x14ac:dyDescent="0.3">
      <c r="A65" s="64" t="s">
        <v>75</v>
      </c>
      <c r="B65" s="64"/>
      <c r="C65" s="64"/>
      <c r="D65" s="64"/>
      <c r="E65" s="64"/>
      <c r="F65" s="64"/>
      <c r="G65" s="64"/>
      <c r="H65" s="64"/>
      <c r="I65" s="64"/>
    </row>
    <row r="66" spans="1:9" ht="18.75" x14ac:dyDescent="0.3">
      <c r="A66" s="66" t="s">
        <v>76</v>
      </c>
      <c r="B66" s="66"/>
      <c r="C66" s="66"/>
      <c r="D66" s="66"/>
      <c r="E66" s="66"/>
      <c r="F66" s="67" t="s">
        <v>65</v>
      </c>
      <c r="G66" s="68"/>
      <c r="H66" s="68"/>
      <c r="I66" s="69"/>
    </row>
    <row r="67" spans="1:9" ht="18.75" x14ac:dyDescent="0.3">
      <c r="A67" s="66" t="s">
        <v>61</v>
      </c>
      <c r="B67" s="66"/>
      <c r="C67" s="66"/>
      <c r="D67" s="6" t="s">
        <v>207</v>
      </c>
      <c r="E67" s="61" t="s">
        <v>80</v>
      </c>
      <c r="F67" s="62"/>
      <c r="G67" s="62"/>
      <c r="H67" s="62"/>
      <c r="I67" s="63"/>
    </row>
    <row r="68" spans="1:9" ht="18.75" x14ac:dyDescent="0.3">
      <c r="A68" s="12" t="s">
        <v>78</v>
      </c>
      <c r="B68" s="13"/>
      <c r="C68" s="10"/>
      <c r="D68" s="11"/>
      <c r="E68" s="65" t="s">
        <v>3</v>
      </c>
      <c r="F68" s="65"/>
      <c r="G68" s="65"/>
      <c r="H68" s="65"/>
      <c r="I68" s="65"/>
    </row>
    <row r="69" spans="1:9" x14ac:dyDescent="0.25">
      <c r="A69" s="8" t="s">
        <v>49</v>
      </c>
      <c r="B69" s="8" t="s">
        <v>0</v>
      </c>
      <c r="C69" s="8" t="s">
        <v>1</v>
      </c>
      <c r="D69" s="8" t="s">
        <v>2</v>
      </c>
      <c r="E69" s="8" t="s">
        <v>58</v>
      </c>
      <c r="F69" s="8" t="s">
        <v>57</v>
      </c>
      <c r="G69" s="8" t="s">
        <v>59</v>
      </c>
      <c r="H69" s="8" t="s">
        <v>60</v>
      </c>
      <c r="I69" s="8" t="s">
        <v>54</v>
      </c>
    </row>
    <row r="70" spans="1:9" x14ac:dyDescent="0.25">
      <c r="A70" s="22">
        <v>1</v>
      </c>
      <c r="B70" s="28">
        <v>6301</v>
      </c>
      <c r="C70" s="31"/>
      <c r="D70" s="29" t="s">
        <v>157</v>
      </c>
      <c r="E70" s="5"/>
      <c r="F70" s="5"/>
      <c r="G70" s="5"/>
      <c r="H70" s="5"/>
      <c r="I70" s="5"/>
    </row>
    <row r="71" spans="1:9" x14ac:dyDescent="0.25">
      <c r="A71" s="22">
        <v>2</v>
      </c>
      <c r="B71" s="28">
        <v>6302</v>
      </c>
      <c r="C71" s="31"/>
      <c r="D71" s="29" t="s">
        <v>158</v>
      </c>
      <c r="E71" s="5"/>
      <c r="F71" s="5"/>
      <c r="G71" s="5"/>
      <c r="H71" s="5"/>
      <c r="I71" s="5"/>
    </row>
    <row r="72" spans="1:9" x14ac:dyDescent="0.25">
      <c r="A72" s="22">
        <v>3</v>
      </c>
      <c r="B72" s="28">
        <v>6303</v>
      </c>
      <c r="C72" s="31"/>
      <c r="D72" s="29" t="s">
        <v>159</v>
      </c>
      <c r="E72" s="5"/>
      <c r="F72" s="5"/>
      <c r="G72" s="5"/>
      <c r="H72" s="5"/>
      <c r="I72" s="5"/>
    </row>
    <row r="73" spans="1:9" x14ac:dyDescent="0.25">
      <c r="A73" s="22">
        <v>4</v>
      </c>
      <c r="B73" s="28">
        <v>6304</v>
      </c>
      <c r="C73" s="31"/>
      <c r="D73" s="29" t="s">
        <v>160</v>
      </c>
      <c r="E73" s="5"/>
      <c r="F73" s="5"/>
      <c r="G73" s="5"/>
      <c r="H73" s="5"/>
      <c r="I73" s="5"/>
    </row>
    <row r="74" spans="1:9" x14ac:dyDescent="0.25">
      <c r="A74" s="22">
        <v>5</v>
      </c>
      <c r="B74" s="28">
        <v>6305</v>
      </c>
      <c r="C74" s="31"/>
      <c r="D74" s="29" t="s">
        <v>161</v>
      </c>
      <c r="E74" s="5"/>
      <c r="F74" s="5"/>
      <c r="G74" s="5"/>
      <c r="H74" s="5"/>
      <c r="I74" s="5"/>
    </row>
    <row r="75" spans="1:9" x14ac:dyDescent="0.25">
      <c r="A75" s="22">
        <v>6</v>
      </c>
      <c r="B75" s="28">
        <v>6306</v>
      </c>
      <c r="C75" s="31"/>
      <c r="D75" s="29" t="s">
        <v>162</v>
      </c>
      <c r="E75" s="5"/>
      <c r="F75" s="5"/>
      <c r="G75" s="5"/>
      <c r="H75" s="5"/>
      <c r="I75" s="5"/>
    </row>
    <row r="76" spans="1:9" x14ac:dyDescent="0.25">
      <c r="A76" s="22">
        <v>7</v>
      </c>
      <c r="B76" s="28">
        <v>6307</v>
      </c>
      <c r="C76" s="31"/>
      <c r="D76" s="29" t="s">
        <v>163</v>
      </c>
      <c r="E76" s="5"/>
      <c r="F76" s="5"/>
      <c r="G76" s="5"/>
      <c r="H76" s="5"/>
      <c r="I76" s="5"/>
    </row>
    <row r="77" spans="1:9" x14ac:dyDescent="0.25">
      <c r="A77" s="22">
        <v>8</v>
      </c>
      <c r="B77" s="28">
        <v>6308</v>
      </c>
      <c r="C77" s="31"/>
      <c r="D77" s="29" t="s">
        <v>164</v>
      </c>
      <c r="E77" s="5"/>
      <c r="F77" s="5"/>
      <c r="G77" s="5"/>
      <c r="H77" s="5"/>
      <c r="I77" s="5"/>
    </row>
    <row r="78" spans="1:9" x14ac:dyDescent="0.25">
      <c r="A78" s="22">
        <v>9</v>
      </c>
      <c r="B78" s="28">
        <v>6309</v>
      </c>
      <c r="C78" s="31"/>
      <c r="D78" s="29" t="s">
        <v>165</v>
      </c>
      <c r="E78" s="5"/>
      <c r="F78" s="5"/>
      <c r="G78" s="5"/>
      <c r="H78" s="5"/>
      <c r="I78" s="5"/>
    </row>
    <row r="79" spans="1:9" x14ac:dyDescent="0.25">
      <c r="A79" s="22">
        <v>10</v>
      </c>
      <c r="B79" s="28">
        <v>6310</v>
      </c>
      <c r="C79" s="31"/>
      <c r="D79" s="29" t="s">
        <v>166</v>
      </c>
      <c r="E79" s="5"/>
      <c r="F79" s="5"/>
      <c r="G79" s="5"/>
      <c r="H79" s="5"/>
      <c r="I79" s="5"/>
    </row>
    <row r="80" spans="1:9" x14ac:dyDescent="0.25">
      <c r="A80" s="22">
        <v>11</v>
      </c>
      <c r="B80" s="28">
        <v>6311</v>
      </c>
      <c r="C80" s="31"/>
      <c r="D80" s="29" t="s">
        <v>167</v>
      </c>
      <c r="E80" s="5"/>
      <c r="F80" s="5"/>
      <c r="G80" s="5"/>
      <c r="H80" s="5"/>
      <c r="I80" s="5"/>
    </row>
    <row r="81" spans="1:9" x14ac:dyDescent="0.25">
      <c r="A81" s="22">
        <v>12</v>
      </c>
      <c r="B81" s="28">
        <v>6312</v>
      </c>
      <c r="C81" s="31"/>
      <c r="D81" s="29" t="s">
        <v>168</v>
      </c>
      <c r="E81" s="5"/>
      <c r="F81" s="5"/>
      <c r="G81" s="5"/>
      <c r="H81" s="5"/>
      <c r="I81" s="5"/>
    </row>
    <row r="82" spans="1:9" x14ac:dyDescent="0.25">
      <c r="A82" s="22">
        <v>13</v>
      </c>
      <c r="B82" s="28">
        <v>6313</v>
      </c>
      <c r="C82" s="31"/>
      <c r="D82" s="29" t="s">
        <v>169</v>
      </c>
      <c r="E82" s="5"/>
      <c r="F82" s="5"/>
      <c r="G82" s="5"/>
      <c r="H82" s="5"/>
      <c r="I82" s="5"/>
    </row>
    <row r="83" spans="1:9" x14ac:dyDescent="0.25">
      <c r="A83" s="22">
        <v>14</v>
      </c>
      <c r="B83" s="28">
        <v>6314</v>
      </c>
      <c r="C83" s="31"/>
      <c r="D83" s="29" t="s">
        <v>170</v>
      </c>
      <c r="E83" s="5"/>
      <c r="F83" s="5"/>
      <c r="G83" s="5"/>
      <c r="H83" s="5"/>
      <c r="I83" s="5"/>
    </row>
    <row r="84" spans="1:9" x14ac:dyDescent="0.25">
      <c r="A84" s="22">
        <v>15</v>
      </c>
      <c r="B84" s="28">
        <v>6316</v>
      </c>
      <c r="C84" s="31"/>
      <c r="D84" s="29" t="s">
        <v>171</v>
      </c>
      <c r="E84" s="5"/>
      <c r="F84" s="5"/>
      <c r="G84" s="5"/>
      <c r="H84" s="5"/>
      <c r="I84" s="5"/>
    </row>
    <row r="85" spans="1:9" x14ac:dyDescent="0.25">
      <c r="A85" s="22">
        <v>16</v>
      </c>
      <c r="B85" s="28">
        <v>6317</v>
      </c>
      <c r="C85" s="32"/>
      <c r="D85" s="29" t="s">
        <v>172</v>
      </c>
      <c r="E85" s="5"/>
      <c r="F85" s="5"/>
      <c r="G85" s="5"/>
      <c r="H85" s="5"/>
      <c r="I85" s="5"/>
    </row>
    <row r="86" spans="1:9" x14ac:dyDescent="0.25">
      <c r="A86" s="22">
        <v>17</v>
      </c>
      <c r="B86" s="28">
        <v>6318</v>
      </c>
      <c r="C86" s="32"/>
      <c r="D86" s="29" t="s">
        <v>172</v>
      </c>
      <c r="E86" s="5"/>
      <c r="F86" s="5"/>
      <c r="G86" s="5"/>
      <c r="H86" s="5"/>
      <c r="I86" s="5"/>
    </row>
    <row r="87" spans="1:9" x14ac:dyDescent="0.25">
      <c r="A87" s="22">
        <v>18</v>
      </c>
      <c r="B87" s="28">
        <v>6319</v>
      </c>
      <c r="C87" s="32"/>
      <c r="D87" s="29" t="s">
        <v>173</v>
      </c>
      <c r="E87" s="5"/>
      <c r="F87" s="5"/>
      <c r="G87" s="5"/>
      <c r="H87" s="5"/>
      <c r="I87" s="5"/>
    </row>
    <row r="88" spans="1:9" x14ac:dyDescent="0.25">
      <c r="A88" s="22">
        <v>19</v>
      </c>
      <c r="B88" s="28">
        <v>6320</v>
      </c>
      <c r="C88" s="32"/>
      <c r="D88" s="29" t="s">
        <v>174</v>
      </c>
      <c r="E88" s="5"/>
      <c r="F88" s="5"/>
      <c r="G88" s="5"/>
      <c r="H88" s="5"/>
      <c r="I88" s="5"/>
    </row>
    <row r="89" spans="1:9" x14ac:dyDescent="0.25">
      <c r="A89" s="22">
        <v>20</v>
      </c>
      <c r="B89" s="28">
        <v>6321</v>
      </c>
      <c r="C89" s="32"/>
      <c r="D89" s="29" t="s">
        <v>175</v>
      </c>
      <c r="E89" s="5"/>
      <c r="F89" s="5"/>
      <c r="G89" s="5"/>
      <c r="H89" s="5"/>
      <c r="I89" s="5"/>
    </row>
    <row r="90" spans="1:9" x14ac:dyDescent="0.25">
      <c r="A90" s="22">
        <v>21</v>
      </c>
      <c r="B90" s="28">
        <v>6322</v>
      </c>
      <c r="C90" s="32"/>
      <c r="D90" s="29" t="s">
        <v>176</v>
      </c>
      <c r="E90" s="5"/>
      <c r="F90" s="5"/>
      <c r="G90" s="5"/>
      <c r="H90" s="5"/>
      <c r="I90" s="5"/>
    </row>
    <row r="91" spans="1:9" x14ac:dyDescent="0.25">
      <c r="A91" s="22">
        <v>22</v>
      </c>
      <c r="B91" s="28">
        <v>6323</v>
      </c>
      <c r="C91" s="32"/>
      <c r="D91" s="29" t="s">
        <v>177</v>
      </c>
      <c r="E91" s="5"/>
      <c r="F91" s="5"/>
      <c r="G91" s="5"/>
      <c r="H91" s="5"/>
      <c r="I91" s="5"/>
    </row>
    <row r="92" spans="1:9" x14ac:dyDescent="0.25">
      <c r="A92" s="22">
        <v>23</v>
      </c>
      <c r="B92" s="28">
        <v>6324</v>
      </c>
      <c r="C92" s="32"/>
      <c r="D92" s="29" t="s">
        <v>178</v>
      </c>
      <c r="E92" s="5"/>
      <c r="F92" s="5"/>
      <c r="G92" s="5"/>
      <c r="H92" s="5"/>
      <c r="I92" s="5"/>
    </row>
    <row r="93" spans="1:9" x14ac:dyDescent="0.25">
      <c r="A93" s="22">
        <v>24</v>
      </c>
      <c r="B93" s="28">
        <v>6325</v>
      </c>
      <c r="C93" s="32"/>
      <c r="D93" s="29" t="s">
        <v>179</v>
      </c>
      <c r="E93" s="5"/>
      <c r="F93" s="5"/>
      <c r="G93" s="5"/>
      <c r="H93" s="5"/>
      <c r="I93" s="5"/>
    </row>
    <row r="94" spans="1:9" x14ac:dyDescent="0.25">
      <c r="A94" s="22">
        <v>25</v>
      </c>
      <c r="B94" s="28">
        <v>6326</v>
      </c>
      <c r="C94" s="32"/>
      <c r="D94" s="29" t="s">
        <v>180</v>
      </c>
      <c r="E94" s="5"/>
      <c r="F94" s="5"/>
      <c r="G94" s="5"/>
      <c r="H94" s="5"/>
      <c r="I94" s="5"/>
    </row>
    <row r="95" spans="1:9" x14ac:dyDescent="0.25">
      <c r="A95" s="22">
        <v>26</v>
      </c>
      <c r="B95" s="28">
        <v>6327</v>
      </c>
      <c r="C95" s="32"/>
      <c r="D95" s="29" t="s">
        <v>181</v>
      </c>
      <c r="E95" s="5"/>
      <c r="F95" s="5"/>
      <c r="G95" s="5"/>
      <c r="H95" s="5"/>
      <c r="I95" s="5"/>
    </row>
    <row r="96" spans="1:9" ht="15" customHeight="1" x14ac:dyDescent="0.25">
      <c r="A96" s="22">
        <v>27</v>
      </c>
      <c r="B96" s="28">
        <v>6328</v>
      </c>
      <c r="C96" s="32"/>
      <c r="D96" s="29" t="s">
        <v>182</v>
      </c>
      <c r="E96" s="5"/>
      <c r="F96" s="5"/>
      <c r="G96" s="5"/>
      <c r="H96" s="5"/>
      <c r="I96" s="5"/>
    </row>
    <row r="97" spans="1:9" x14ac:dyDescent="0.25">
      <c r="A97" s="22">
        <v>28</v>
      </c>
      <c r="B97" s="28">
        <v>6329</v>
      </c>
      <c r="C97" s="32"/>
      <c r="D97" s="29" t="s">
        <v>183</v>
      </c>
      <c r="E97" s="5"/>
      <c r="F97" s="5"/>
      <c r="G97" s="5"/>
      <c r="H97" s="5"/>
      <c r="I97" s="5"/>
    </row>
    <row r="98" spans="1:9" x14ac:dyDescent="0.25">
      <c r="A98" s="22">
        <v>29</v>
      </c>
      <c r="B98" s="28">
        <v>6330</v>
      </c>
      <c r="C98" s="32"/>
      <c r="D98" s="29" t="s">
        <v>184</v>
      </c>
      <c r="E98" s="5"/>
      <c r="F98" s="5"/>
      <c r="G98" s="5"/>
      <c r="H98" s="5"/>
      <c r="I98" s="5"/>
    </row>
    <row r="99" spans="1:9" x14ac:dyDescent="0.25">
      <c r="A99" s="22">
        <v>30</v>
      </c>
      <c r="B99" s="28">
        <v>6331</v>
      </c>
      <c r="C99" s="32"/>
      <c r="D99" s="29" t="s">
        <v>185</v>
      </c>
      <c r="E99" s="5"/>
      <c r="F99" s="5"/>
      <c r="G99" s="5"/>
      <c r="H99" s="5"/>
      <c r="I99" s="5"/>
    </row>
    <row r="100" spans="1:9" x14ac:dyDescent="0.25">
      <c r="A100" s="22">
        <v>31</v>
      </c>
      <c r="B100" s="28">
        <v>6332</v>
      </c>
      <c r="C100" s="32"/>
      <c r="D100" s="29" t="s">
        <v>168</v>
      </c>
      <c r="E100" s="5"/>
      <c r="F100" s="5"/>
      <c r="G100" s="5"/>
      <c r="H100" s="5"/>
      <c r="I100" s="5"/>
    </row>
    <row r="101" spans="1:9" x14ac:dyDescent="0.25">
      <c r="A101" s="22">
        <v>32</v>
      </c>
      <c r="B101" s="28">
        <v>6334</v>
      </c>
      <c r="C101" s="32"/>
      <c r="D101" s="29" t="s">
        <v>160</v>
      </c>
      <c r="E101" s="5"/>
      <c r="F101" s="5"/>
      <c r="G101" s="5"/>
      <c r="H101" s="5"/>
      <c r="I101" s="5"/>
    </row>
    <row r="102" spans="1:9" x14ac:dyDescent="0.25">
      <c r="A102" s="22">
        <v>33</v>
      </c>
      <c r="B102" s="28">
        <v>6335</v>
      </c>
      <c r="C102" s="32"/>
      <c r="D102" s="29" t="s">
        <v>186</v>
      </c>
      <c r="E102" s="5"/>
      <c r="F102" s="5"/>
      <c r="G102" s="5"/>
      <c r="H102" s="5"/>
      <c r="I102" s="5"/>
    </row>
    <row r="103" spans="1:9" x14ac:dyDescent="0.25">
      <c r="A103" s="22">
        <v>34</v>
      </c>
      <c r="B103" s="28">
        <v>6336</v>
      </c>
      <c r="C103" s="32"/>
      <c r="D103" s="29" t="s">
        <v>187</v>
      </c>
      <c r="E103" s="5"/>
      <c r="F103" s="5"/>
      <c r="G103" s="5"/>
      <c r="H103" s="5"/>
      <c r="I103" s="5"/>
    </row>
    <row r="104" spans="1:9" x14ac:dyDescent="0.25">
      <c r="A104" s="22">
        <v>35</v>
      </c>
      <c r="B104" s="28">
        <v>6338</v>
      </c>
      <c r="C104" s="32"/>
      <c r="D104" s="29" t="s">
        <v>188</v>
      </c>
      <c r="E104" s="5"/>
      <c r="F104" s="5"/>
      <c r="G104" s="5"/>
      <c r="H104" s="5"/>
      <c r="I104" s="5"/>
    </row>
    <row r="105" spans="1:9" x14ac:dyDescent="0.25">
      <c r="A105" s="22">
        <v>36</v>
      </c>
      <c r="B105" s="28">
        <v>6339</v>
      </c>
      <c r="C105" s="32"/>
      <c r="D105" s="29" t="s">
        <v>189</v>
      </c>
      <c r="E105" s="5"/>
      <c r="F105" s="5"/>
      <c r="G105" s="5"/>
      <c r="H105" s="5"/>
      <c r="I105" s="5"/>
    </row>
    <row r="106" spans="1:9" x14ac:dyDescent="0.25">
      <c r="A106" s="22">
        <v>37</v>
      </c>
      <c r="B106" s="28">
        <v>6340</v>
      </c>
      <c r="C106" s="32"/>
      <c r="D106" s="29" t="s">
        <v>190</v>
      </c>
      <c r="E106" s="5"/>
      <c r="F106" s="5"/>
      <c r="G106" s="5"/>
      <c r="H106" s="5"/>
      <c r="I106" s="5"/>
    </row>
    <row r="107" spans="1:9" x14ac:dyDescent="0.25">
      <c r="A107" s="22">
        <v>38</v>
      </c>
      <c r="B107" s="28">
        <v>6341</v>
      </c>
      <c r="C107" s="32"/>
      <c r="D107" s="29" t="s">
        <v>191</v>
      </c>
      <c r="E107" s="5"/>
      <c r="F107" s="5"/>
      <c r="G107" s="5"/>
      <c r="H107" s="5"/>
      <c r="I107" s="5"/>
    </row>
    <row r="108" spans="1:9" x14ac:dyDescent="0.25">
      <c r="A108" s="22">
        <v>39</v>
      </c>
      <c r="B108" s="28">
        <v>6342</v>
      </c>
      <c r="C108" s="32"/>
      <c r="D108" s="29" t="s">
        <v>192</v>
      </c>
      <c r="E108" s="5"/>
      <c r="F108" s="5"/>
      <c r="G108" s="5"/>
      <c r="H108" s="5"/>
      <c r="I108" s="5"/>
    </row>
    <row r="109" spans="1:9" x14ac:dyDescent="0.25">
      <c r="A109" s="22">
        <v>40</v>
      </c>
      <c r="B109" s="28">
        <v>6343</v>
      </c>
      <c r="C109" s="32"/>
      <c r="D109" s="29" t="s">
        <v>193</v>
      </c>
      <c r="E109" s="5"/>
      <c r="F109" s="5"/>
      <c r="G109" s="5"/>
      <c r="H109" s="5"/>
      <c r="I109" s="5"/>
    </row>
    <row r="110" spans="1:9" x14ac:dyDescent="0.25">
      <c r="A110" s="22">
        <v>41</v>
      </c>
      <c r="B110" s="28">
        <v>6344</v>
      </c>
      <c r="C110" s="32"/>
      <c r="D110" s="29" t="s">
        <v>194</v>
      </c>
      <c r="E110" s="5"/>
      <c r="F110" s="5"/>
      <c r="G110" s="5"/>
      <c r="H110" s="5"/>
      <c r="I110" s="5"/>
    </row>
    <row r="111" spans="1:9" x14ac:dyDescent="0.25">
      <c r="A111" s="22">
        <v>42</v>
      </c>
      <c r="B111" s="28">
        <v>6345</v>
      </c>
      <c r="C111" s="32"/>
      <c r="D111" s="29" t="s">
        <v>195</v>
      </c>
      <c r="E111" s="5"/>
      <c r="F111" s="5"/>
      <c r="G111" s="5"/>
      <c r="H111" s="5"/>
      <c r="I111" s="5"/>
    </row>
    <row r="112" spans="1:9" x14ac:dyDescent="0.25">
      <c r="A112" s="22">
        <v>43</v>
      </c>
      <c r="B112" s="28">
        <v>6346</v>
      </c>
      <c r="C112" s="32"/>
      <c r="D112" s="29" t="s">
        <v>196</v>
      </c>
      <c r="E112" s="5"/>
      <c r="F112" s="5"/>
      <c r="G112" s="5"/>
      <c r="H112" s="5"/>
      <c r="I112" s="5"/>
    </row>
    <row r="113" spans="1:9" x14ac:dyDescent="0.25">
      <c r="A113" s="22">
        <v>44</v>
      </c>
      <c r="B113" s="28">
        <v>6347</v>
      </c>
      <c r="C113" s="32"/>
      <c r="D113" s="29" t="s">
        <v>197</v>
      </c>
      <c r="E113" s="5"/>
      <c r="F113" s="5"/>
      <c r="G113" s="5"/>
      <c r="H113" s="5"/>
      <c r="I113" s="5"/>
    </row>
    <row r="114" spans="1:9" x14ac:dyDescent="0.25">
      <c r="A114" s="22">
        <v>45</v>
      </c>
      <c r="B114" s="28">
        <v>6348</v>
      </c>
      <c r="C114" s="32"/>
      <c r="D114" s="29" t="s">
        <v>37</v>
      </c>
      <c r="E114" s="5"/>
      <c r="F114" s="5"/>
      <c r="G114" s="5"/>
      <c r="H114" s="5"/>
      <c r="I114" s="5"/>
    </row>
    <row r="115" spans="1:9" x14ac:dyDescent="0.25">
      <c r="A115" s="22">
        <v>46</v>
      </c>
      <c r="B115" s="28">
        <v>6349</v>
      </c>
      <c r="C115" s="32"/>
      <c r="D115" s="29" t="s">
        <v>198</v>
      </c>
      <c r="E115" s="5"/>
      <c r="F115" s="5"/>
      <c r="G115" s="5"/>
      <c r="H115" s="5"/>
      <c r="I115" s="5"/>
    </row>
    <row r="116" spans="1:9" x14ac:dyDescent="0.25">
      <c r="A116" s="22">
        <v>47</v>
      </c>
      <c r="B116" s="28">
        <v>6352</v>
      </c>
      <c r="C116" s="32"/>
      <c r="D116" s="29" t="s">
        <v>199</v>
      </c>
      <c r="E116" s="5"/>
      <c r="F116" s="5"/>
      <c r="G116" s="5"/>
      <c r="H116" s="5"/>
      <c r="I116" s="5"/>
    </row>
    <row r="117" spans="1:9" x14ac:dyDescent="0.25">
      <c r="A117" s="22">
        <v>48</v>
      </c>
      <c r="B117" s="28">
        <v>6353</v>
      </c>
      <c r="C117" s="32"/>
      <c r="D117" s="29" t="s">
        <v>200</v>
      </c>
      <c r="E117" s="5"/>
      <c r="F117" s="5"/>
      <c r="G117" s="5"/>
      <c r="H117" s="5"/>
      <c r="I117" s="5"/>
    </row>
    <row r="118" spans="1:9" x14ac:dyDescent="0.25">
      <c r="A118" s="22">
        <v>49</v>
      </c>
      <c r="B118" s="28">
        <v>6354</v>
      </c>
      <c r="C118" s="32"/>
      <c r="D118" s="29" t="s">
        <v>201</v>
      </c>
      <c r="E118" s="5"/>
      <c r="F118" s="5"/>
      <c r="G118" s="5"/>
      <c r="H118" s="5"/>
      <c r="I118" s="5"/>
    </row>
    <row r="119" spans="1:9" x14ac:dyDescent="0.25">
      <c r="A119" s="22">
        <v>50</v>
      </c>
      <c r="B119" s="28">
        <v>6355</v>
      </c>
      <c r="C119" s="32"/>
      <c r="D119" s="29" t="s">
        <v>181</v>
      </c>
      <c r="E119" s="5"/>
      <c r="F119" s="5"/>
      <c r="G119" s="5"/>
      <c r="H119" s="5"/>
      <c r="I119" s="5"/>
    </row>
    <row r="120" spans="1:9" x14ac:dyDescent="0.25">
      <c r="A120" s="22">
        <v>51</v>
      </c>
      <c r="B120" s="28">
        <v>6358</v>
      </c>
      <c r="C120" s="32"/>
      <c r="D120" s="29" t="s">
        <v>202</v>
      </c>
      <c r="E120" s="5"/>
      <c r="F120" s="5"/>
      <c r="G120" s="5"/>
      <c r="H120" s="5"/>
      <c r="I120" s="5"/>
    </row>
    <row r="121" spans="1:9" x14ac:dyDescent="0.25">
      <c r="A121" s="22">
        <v>52</v>
      </c>
      <c r="B121" s="28">
        <v>6359</v>
      </c>
      <c r="C121" s="32"/>
      <c r="D121" s="29" t="s">
        <v>203</v>
      </c>
      <c r="E121" s="5"/>
      <c r="F121" s="5"/>
      <c r="G121" s="5"/>
      <c r="H121" s="5"/>
      <c r="I121" s="5"/>
    </row>
    <row r="122" spans="1:9" x14ac:dyDescent="0.25">
      <c r="A122" s="22">
        <v>53</v>
      </c>
      <c r="B122" s="28">
        <v>6360</v>
      </c>
      <c r="C122" s="32"/>
      <c r="D122" s="29" t="s">
        <v>204</v>
      </c>
      <c r="E122" s="5"/>
      <c r="F122" s="5"/>
      <c r="G122" s="5"/>
      <c r="H122" s="5"/>
      <c r="I122" s="5"/>
    </row>
    <row r="123" spans="1:9" x14ac:dyDescent="0.25">
      <c r="A123" s="22">
        <v>54</v>
      </c>
      <c r="B123" s="28">
        <v>6361</v>
      </c>
      <c r="C123" s="32"/>
      <c r="D123" s="29" t="s">
        <v>205</v>
      </c>
      <c r="E123" s="5"/>
      <c r="F123" s="5"/>
      <c r="G123" s="5"/>
      <c r="H123" s="5"/>
      <c r="I123" s="5"/>
    </row>
    <row r="124" spans="1:9" x14ac:dyDescent="0.25">
      <c r="A124" s="22">
        <v>55</v>
      </c>
      <c r="B124" s="28">
        <v>6362</v>
      </c>
      <c r="C124" s="32"/>
      <c r="D124" s="29" t="s">
        <v>206</v>
      </c>
      <c r="E124" s="5"/>
      <c r="F124" s="5"/>
      <c r="G124" s="5"/>
      <c r="H124" s="5"/>
      <c r="I124" s="5"/>
    </row>
    <row r="125" spans="1:9" x14ac:dyDescent="0.25">
      <c r="A125" s="22">
        <v>56</v>
      </c>
      <c r="B125" s="28">
        <v>6363</v>
      </c>
      <c r="C125" s="32"/>
      <c r="D125" s="30" t="s">
        <v>132</v>
      </c>
      <c r="E125" s="5"/>
      <c r="F125" s="5"/>
      <c r="G125" s="5"/>
      <c r="H125" s="5"/>
      <c r="I125" s="5"/>
    </row>
    <row r="128" spans="1:9" x14ac:dyDescent="0.25">
      <c r="C128" s="60" t="s">
        <v>55</v>
      </c>
      <c r="D128" s="60"/>
      <c r="G128" s="60" t="s">
        <v>56</v>
      </c>
      <c r="H128" s="60"/>
    </row>
    <row r="129" spans="1:9" ht="18.75" x14ac:dyDescent="0.3">
      <c r="A129" s="64" t="s">
        <v>75</v>
      </c>
      <c r="B129" s="64"/>
      <c r="C129" s="64"/>
      <c r="D129" s="64"/>
      <c r="E129" s="64"/>
      <c r="F129" s="64"/>
      <c r="G129" s="64"/>
      <c r="H129" s="64"/>
      <c r="I129" s="64"/>
    </row>
    <row r="130" spans="1:9" x14ac:dyDescent="0.25">
      <c r="A130" s="66" t="s">
        <v>83</v>
      </c>
      <c r="B130" s="66"/>
      <c r="C130" s="66"/>
      <c r="D130" s="66"/>
      <c r="E130" s="66"/>
      <c r="F130" s="67" t="s">
        <v>65</v>
      </c>
      <c r="G130" s="68"/>
      <c r="H130" s="68"/>
      <c r="I130" s="69"/>
    </row>
    <row r="131" spans="1:9" ht="18.75" x14ac:dyDescent="0.3">
      <c r="A131" s="66" t="s">
        <v>61</v>
      </c>
      <c r="B131" s="66"/>
      <c r="C131" s="66"/>
      <c r="D131" s="6" t="s">
        <v>207</v>
      </c>
      <c r="E131" s="61" t="s">
        <v>81</v>
      </c>
      <c r="F131" s="62"/>
      <c r="G131" s="62"/>
      <c r="H131" s="62"/>
      <c r="I131" s="63"/>
    </row>
    <row r="132" spans="1:9" x14ac:dyDescent="0.25">
      <c r="A132" s="12" t="s">
        <v>78</v>
      </c>
      <c r="B132" s="13"/>
      <c r="C132" s="10"/>
      <c r="D132" s="11"/>
      <c r="E132" s="65" t="s">
        <v>3</v>
      </c>
      <c r="F132" s="65"/>
      <c r="G132" s="65"/>
      <c r="H132" s="65"/>
      <c r="I132" s="65"/>
    </row>
    <row r="133" spans="1:9" x14ac:dyDescent="0.25">
      <c r="A133" s="8" t="s">
        <v>49</v>
      </c>
      <c r="B133" s="8" t="s">
        <v>0</v>
      </c>
      <c r="C133" s="8" t="s">
        <v>1</v>
      </c>
      <c r="D133" s="8" t="s">
        <v>2</v>
      </c>
      <c r="E133" s="16" t="s">
        <v>58</v>
      </c>
      <c r="F133" s="8" t="s">
        <v>57</v>
      </c>
      <c r="G133" s="8" t="s">
        <v>59</v>
      </c>
      <c r="H133" s="8" t="s">
        <v>60</v>
      </c>
      <c r="I133" s="8" t="s">
        <v>54</v>
      </c>
    </row>
    <row r="134" spans="1:9" x14ac:dyDescent="0.25">
      <c r="A134" s="22">
        <v>1</v>
      </c>
      <c r="B134" s="28">
        <v>6301</v>
      </c>
      <c r="C134" s="31"/>
      <c r="D134" s="29" t="s">
        <v>157</v>
      </c>
      <c r="E134" s="16"/>
      <c r="F134" s="8"/>
      <c r="G134" s="8"/>
      <c r="H134" s="8"/>
      <c r="I134" s="8"/>
    </row>
    <row r="135" spans="1:9" x14ac:dyDescent="0.25">
      <c r="A135" s="22">
        <v>2</v>
      </c>
      <c r="B135" s="28">
        <v>6302</v>
      </c>
      <c r="C135" s="31"/>
      <c r="D135" s="29" t="s">
        <v>158</v>
      </c>
      <c r="E135" s="16"/>
      <c r="F135" s="8"/>
      <c r="G135" s="8"/>
      <c r="H135" s="8"/>
      <c r="I135" s="8"/>
    </row>
    <row r="136" spans="1:9" x14ac:dyDescent="0.25">
      <c r="A136" s="22">
        <v>3</v>
      </c>
      <c r="B136" s="28">
        <v>6303</v>
      </c>
      <c r="C136" s="31"/>
      <c r="D136" s="29" t="s">
        <v>159</v>
      </c>
      <c r="E136" s="16"/>
      <c r="F136" s="8"/>
      <c r="G136" s="8"/>
      <c r="H136" s="8"/>
      <c r="I136" s="8"/>
    </row>
    <row r="137" spans="1:9" x14ac:dyDescent="0.25">
      <c r="A137" s="22">
        <v>4</v>
      </c>
      <c r="B137" s="28">
        <v>6304</v>
      </c>
      <c r="C137" s="31"/>
      <c r="D137" s="29" t="s">
        <v>160</v>
      </c>
      <c r="E137" s="16"/>
      <c r="F137" s="8"/>
      <c r="G137" s="8"/>
      <c r="H137" s="8"/>
      <c r="I137" s="8"/>
    </row>
    <row r="138" spans="1:9" x14ac:dyDescent="0.25">
      <c r="A138" s="22">
        <v>5</v>
      </c>
      <c r="B138" s="28">
        <v>6305</v>
      </c>
      <c r="C138" s="31"/>
      <c r="D138" s="29" t="s">
        <v>161</v>
      </c>
      <c r="E138" s="16"/>
      <c r="F138" s="8"/>
      <c r="G138" s="8"/>
      <c r="H138" s="8"/>
      <c r="I138" s="8"/>
    </row>
    <row r="139" spans="1:9" x14ac:dyDescent="0.25">
      <c r="A139" s="22">
        <v>6</v>
      </c>
      <c r="B139" s="28">
        <v>6306</v>
      </c>
      <c r="C139" s="31"/>
      <c r="D139" s="29" t="s">
        <v>162</v>
      </c>
      <c r="E139" s="16"/>
      <c r="F139" s="8"/>
      <c r="G139" s="8"/>
      <c r="H139" s="8"/>
      <c r="I139" s="8"/>
    </row>
    <row r="140" spans="1:9" x14ac:dyDescent="0.25">
      <c r="A140" s="22">
        <v>7</v>
      </c>
      <c r="B140" s="28">
        <v>6307</v>
      </c>
      <c r="C140" s="31"/>
      <c r="D140" s="29" t="s">
        <v>163</v>
      </c>
      <c r="E140" s="16"/>
      <c r="F140" s="8"/>
      <c r="G140" s="8"/>
      <c r="H140" s="8"/>
      <c r="I140" s="8"/>
    </row>
    <row r="141" spans="1:9" x14ac:dyDescent="0.25">
      <c r="A141" s="22">
        <v>8</v>
      </c>
      <c r="B141" s="28">
        <v>6308</v>
      </c>
      <c r="C141" s="31"/>
      <c r="D141" s="29" t="s">
        <v>164</v>
      </c>
      <c r="E141" s="16"/>
      <c r="F141" s="8"/>
      <c r="G141" s="8"/>
      <c r="H141" s="8"/>
      <c r="I141" s="8"/>
    </row>
    <row r="142" spans="1:9" x14ac:dyDescent="0.25">
      <c r="A142" s="22">
        <v>9</v>
      </c>
      <c r="B142" s="28">
        <v>6309</v>
      </c>
      <c r="C142" s="31"/>
      <c r="D142" s="29" t="s">
        <v>165</v>
      </c>
      <c r="E142" s="16"/>
      <c r="F142" s="8"/>
      <c r="G142" s="8"/>
      <c r="H142" s="8"/>
      <c r="I142" s="8"/>
    </row>
    <row r="143" spans="1:9" x14ac:dyDescent="0.25">
      <c r="A143" s="22">
        <v>10</v>
      </c>
      <c r="B143" s="28">
        <v>6310</v>
      </c>
      <c r="C143" s="31"/>
      <c r="D143" s="29" t="s">
        <v>166</v>
      </c>
      <c r="E143" s="16"/>
      <c r="F143" s="8"/>
      <c r="G143" s="8"/>
      <c r="H143" s="8"/>
      <c r="I143" s="8"/>
    </row>
    <row r="144" spans="1:9" x14ac:dyDescent="0.25">
      <c r="A144" s="22">
        <v>11</v>
      </c>
      <c r="B144" s="28">
        <v>6311</v>
      </c>
      <c r="C144" s="31"/>
      <c r="D144" s="29" t="s">
        <v>167</v>
      </c>
      <c r="E144" s="16"/>
      <c r="F144" s="8"/>
      <c r="G144" s="8"/>
      <c r="H144" s="8"/>
      <c r="I144" s="8"/>
    </row>
    <row r="145" spans="1:9" x14ac:dyDescent="0.25">
      <c r="A145" s="22">
        <v>12</v>
      </c>
      <c r="B145" s="28">
        <v>6312</v>
      </c>
      <c r="C145" s="31"/>
      <c r="D145" s="29" t="s">
        <v>168</v>
      </c>
      <c r="E145" s="16"/>
      <c r="F145" s="8"/>
      <c r="G145" s="8"/>
      <c r="H145" s="8"/>
      <c r="I145" s="8"/>
    </row>
    <row r="146" spans="1:9" x14ac:dyDescent="0.25">
      <c r="A146" s="22">
        <v>13</v>
      </c>
      <c r="B146" s="28">
        <v>6313</v>
      </c>
      <c r="C146" s="31"/>
      <c r="D146" s="29" t="s">
        <v>169</v>
      </c>
      <c r="E146" s="16"/>
      <c r="F146" s="8"/>
      <c r="G146" s="8"/>
      <c r="H146" s="8"/>
      <c r="I146" s="8"/>
    </row>
    <row r="147" spans="1:9" x14ac:dyDescent="0.25">
      <c r="A147" s="22">
        <v>14</v>
      </c>
      <c r="B147" s="28">
        <v>6314</v>
      </c>
      <c r="C147" s="31"/>
      <c r="D147" s="29" t="s">
        <v>170</v>
      </c>
      <c r="E147" s="16"/>
      <c r="F147" s="8"/>
      <c r="G147" s="8"/>
      <c r="H147" s="8"/>
      <c r="I147" s="8"/>
    </row>
    <row r="148" spans="1:9" x14ac:dyDescent="0.25">
      <c r="A148" s="22">
        <v>15</v>
      </c>
      <c r="B148" s="28">
        <v>6316</v>
      </c>
      <c r="C148" s="31"/>
      <c r="D148" s="29" t="s">
        <v>171</v>
      </c>
      <c r="E148" s="16"/>
      <c r="F148" s="8"/>
      <c r="G148" s="8"/>
      <c r="H148" s="8"/>
      <c r="I148" s="8"/>
    </row>
    <row r="149" spans="1:9" x14ac:dyDescent="0.25">
      <c r="A149" s="22">
        <v>16</v>
      </c>
      <c r="B149" s="28">
        <v>6317</v>
      </c>
      <c r="C149" s="32"/>
      <c r="D149" s="29" t="s">
        <v>172</v>
      </c>
      <c r="E149" s="5"/>
      <c r="F149" s="5"/>
      <c r="G149" s="5"/>
      <c r="H149" s="5"/>
      <c r="I149" s="5"/>
    </row>
    <row r="150" spans="1:9" x14ac:dyDescent="0.25">
      <c r="A150" s="22">
        <v>17</v>
      </c>
      <c r="B150" s="28">
        <v>6318</v>
      </c>
      <c r="C150" s="32"/>
      <c r="D150" s="29" t="s">
        <v>172</v>
      </c>
      <c r="E150" s="5"/>
      <c r="F150" s="5"/>
      <c r="G150" s="5"/>
      <c r="H150" s="5"/>
      <c r="I150" s="5"/>
    </row>
    <row r="151" spans="1:9" x14ac:dyDescent="0.25">
      <c r="A151" s="22">
        <v>18</v>
      </c>
      <c r="B151" s="28">
        <v>6319</v>
      </c>
      <c r="C151" s="32"/>
      <c r="D151" s="29" t="s">
        <v>173</v>
      </c>
      <c r="E151" s="5"/>
      <c r="F151" s="5"/>
      <c r="G151" s="5"/>
      <c r="H151" s="5"/>
      <c r="I151" s="5"/>
    </row>
    <row r="152" spans="1:9" x14ac:dyDescent="0.25">
      <c r="A152" s="22">
        <v>19</v>
      </c>
      <c r="B152" s="28">
        <v>6320</v>
      </c>
      <c r="C152" s="32"/>
      <c r="D152" s="29" t="s">
        <v>174</v>
      </c>
      <c r="E152" s="5"/>
      <c r="F152" s="5"/>
      <c r="G152" s="5"/>
      <c r="H152" s="5"/>
      <c r="I152" s="5"/>
    </row>
    <row r="153" spans="1:9" x14ac:dyDescent="0.25">
      <c r="A153" s="22">
        <v>20</v>
      </c>
      <c r="B153" s="28">
        <v>6321</v>
      </c>
      <c r="C153" s="32"/>
      <c r="D153" s="29" t="s">
        <v>175</v>
      </c>
      <c r="E153" s="5"/>
      <c r="F153" s="5"/>
      <c r="G153" s="5"/>
      <c r="H153" s="5"/>
      <c r="I153" s="5"/>
    </row>
    <row r="154" spans="1:9" x14ac:dyDescent="0.25">
      <c r="A154" s="22">
        <v>21</v>
      </c>
      <c r="B154" s="28">
        <v>6322</v>
      </c>
      <c r="C154" s="32"/>
      <c r="D154" s="29" t="s">
        <v>176</v>
      </c>
      <c r="E154" s="5"/>
      <c r="F154" s="5"/>
      <c r="G154" s="5"/>
      <c r="H154" s="5"/>
      <c r="I154" s="5"/>
    </row>
    <row r="155" spans="1:9" x14ac:dyDescent="0.25">
      <c r="A155" s="22">
        <v>22</v>
      </c>
      <c r="B155" s="28">
        <v>6323</v>
      </c>
      <c r="C155" s="32"/>
      <c r="D155" s="29" t="s">
        <v>177</v>
      </c>
      <c r="E155" s="5"/>
      <c r="F155" s="5"/>
      <c r="G155" s="5"/>
      <c r="H155" s="5"/>
      <c r="I155" s="5"/>
    </row>
    <row r="156" spans="1:9" x14ac:dyDescent="0.25">
      <c r="A156" s="22">
        <v>23</v>
      </c>
      <c r="B156" s="28">
        <v>6324</v>
      </c>
      <c r="C156" s="32"/>
      <c r="D156" s="29" t="s">
        <v>178</v>
      </c>
      <c r="E156" s="5"/>
      <c r="F156" s="5"/>
      <c r="G156" s="5"/>
      <c r="H156" s="5"/>
      <c r="I156" s="5"/>
    </row>
    <row r="157" spans="1:9" x14ac:dyDescent="0.25">
      <c r="A157" s="22">
        <v>24</v>
      </c>
      <c r="B157" s="28">
        <v>6325</v>
      </c>
      <c r="C157" s="32"/>
      <c r="D157" s="29" t="s">
        <v>179</v>
      </c>
      <c r="E157" s="5"/>
      <c r="F157" s="5"/>
      <c r="G157" s="5"/>
      <c r="H157" s="5"/>
      <c r="I157" s="5"/>
    </row>
    <row r="158" spans="1:9" x14ac:dyDescent="0.25">
      <c r="A158" s="22">
        <v>25</v>
      </c>
      <c r="B158" s="28">
        <v>6326</v>
      </c>
      <c r="C158" s="32"/>
      <c r="D158" s="29" t="s">
        <v>180</v>
      </c>
      <c r="E158" s="5"/>
      <c r="F158" s="5"/>
      <c r="G158" s="5"/>
      <c r="H158" s="5"/>
      <c r="I158" s="5"/>
    </row>
    <row r="159" spans="1:9" x14ac:dyDescent="0.25">
      <c r="A159" s="22">
        <v>26</v>
      </c>
      <c r="B159" s="28">
        <v>6327</v>
      </c>
      <c r="C159" s="32"/>
      <c r="D159" s="29" t="s">
        <v>181</v>
      </c>
      <c r="E159" s="5"/>
      <c r="F159" s="5"/>
      <c r="G159" s="5"/>
      <c r="H159" s="5"/>
      <c r="I159" s="5"/>
    </row>
    <row r="160" spans="1:9" ht="18" customHeight="1" x14ac:dyDescent="0.25">
      <c r="A160" s="22">
        <v>27</v>
      </c>
      <c r="B160" s="28">
        <v>6328</v>
      </c>
      <c r="C160" s="32"/>
      <c r="D160" s="29" t="s">
        <v>182</v>
      </c>
      <c r="E160" s="5"/>
      <c r="F160" s="5"/>
      <c r="G160" s="5"/>
      <c r="H160" s="5"/>
      <c r="I160" s="5"/>
    </row>
    <row r="161" spans="1:9" x14ac:dyDescent="0.25">
      <c r="A161" s="22">
        <v>28</v>
      </c>
      <c r="B161" s="28">
        <v>6329</v>
      </c>
      <c r="C161" s="32"/>
      <c r="D161" s="29" t="s">
        <v>183</v>
      </c>
      <c r="E161" s="5"/>
      <c r="F161" s="5"/>
      <c r="G161" s="5"/>
      <c r="H161" s="5"/>
      <c r="I161" s="5"/>
    </row>
    <row r="162" spans="1:9" x14ac:dyDescent="0.25">
      <c r="A162" s="22">
        <v>29</v>
      </c>
      <c r="B162" s="28">
        <v>6330</v>
      </c>
      <c r="C162" s="32"/>
      <c r="D162" s="29" t="s">
        <v>184</v>
      </c>
      <c r="E162" s="5"/>
      <c r="F162" s="5"/>
      <c r="G162" s="5"/>
      <c r="H162" s="5"/>
      <c r="I162" s="5"/>
    </row>
    <row r="163" spans="1:9" x14ac:dyDescent="0.25">
      <c r="A163" s="22">
        <v>30</v>
      </c>
      <c r="B163" s="28">
        <v>6331</v>
      </c>
      <c r="C163" s="32"/>
      <c r="D163" s="29" t="s">
        <v>185</v>
      </c>
      <c r="E163" s="5"/>
      <c r="F163" s="5"/>
      <c r="G163" s="5"/>
      <c r="H163" s="5"/>
      <c r="I163" s="5"/>
    </row>
    <row r="164" spans="1:9" x14ac:dyDescent="0.25">
      <c r="A164" s="22">
        <v>31</v>
      </c>
      <c r="B164" s="28">
        <v>6332</v>
      </c>
      <c r="C164" s="32"/>
      <c r="D164" s="29" t="s">
        <v>168</v>
      </c>
      <c r="E164" s="5"/>
      <c r="F164" s="5"/>
      <c r="G164" s="5"/>
      <c r="H164" s="5"/>
      <c r="I164" s="5"/>
    </row>
    <row r="165" spans="1:9" x14ac:dyDescent="0.25">
      <c r="A165" s="22">
        <v>32</v>
      </c>
      <c r="B165" s="28">
        <v>6334</v>
      </c>
      <c r="C165" s="32"/>
      <c r="D165" s="29" t="s">
        <v>160</v>
      </c>
      <c r="E165" s="5"/>
      <c r="F165" s="5"/>
      <c r="G165" s="5"/>
      <c r="H165" s="5"/>
      <c r="I165" s="5"/>
    </row>
    <row r="166" spans="1:9" x14ac:dyDescent="0.25">
      <c r="A166" s="22">
        <v>33</v>
      </c>
      <c r="B166" s="28">
        <v>6335</v>
      </c>
      <c r="C166" s="32"/>
      <c r="D166" s="29" t="s">
        <v>186</v>
      </c>
      <c r="E166" s="5"/>
      <c r="F166" s="5"/>
      <c r="G166" s="5"/>
      <c r="H166" s="5"/>
      <c r="I166" s="5"/>
    </row>
    <row r="167" spans="1:9" x14ac:dyDescent="0.25">
      <c r="A167" s="22">
        <v>34</v>
      </c>
      <c r="B167" s="28">
        <v>6336</v>
      </c>
      <c r="C167" s="32"/>
      <c r="D167" s="29" t="s">
        <v>187</v>
      </c>
      <c r="E167" s="5"/>
      <c r="F167" s="5"/>
      <c r="G167" s="5"/>
      <c r="H167" s="5"/>
      <c r="I167" s="5"/>
    </row>
    <row r="168" spans="1:9" x14ac:dyDescent="0.25">
      <c r="A168" s="22">
        <v>35</v>
      </c>
      <c r="B168" s="28">
        <v>6338</v>
      </c>
      <c r="C168" s="32"/>
      <c r="D168" s="29" t="s">
        <v>188</v>
      </c>
      <c r="E168" s="5"/>
      <c r="F168" s="5"/>
      <c r="G168" s="5"/>
      <c r="H168" s="5"/>
      <c r="I168" s="5"/>
    </row>
    <row r="169" spans="1:9" x14ac:dyDescent="0.25">
      <c r="A169" s="22">
        <v>36</v>
      </c>
      <c r="B169" s="28">
        <v>6339</v>
      </c>
      <c r="C169" s="32"/>
      <c r="D169" s="29" t="s">
        <v>189</v>
      </c>
      <c r="E169" s="5"/>
      <c r="F169" s="5"/>
      <c r="G169" s="5"/>
      <c r="H169" s="5"/>
      <c r="I169" s="5"/>
    </row>
    <row r="170" spans="1:9" x14ac:dyDescent="0.25">
      <c r="A170" s="22">
        <v>37</v>
      </c>
      <c r="B170" s="28">
        <v>6340</v>
      </c>
      <c r="C170" s="32"/>
      <c r="D170" s="29" t="s">
        <v>190</v>
      </c>
      <c r="E170" s="5"/>
      <c r="F170" s="5"/>
      <c r="G170" s="5"/>
      <c r="H170" s="5"/>
      <c r="I170" s="5"/>
    </row>
    <row r="171" spans="1:9" x14ac:dyDescent="0.25">
      <c r="A171" s="22">
        <v>38</v>
      </c>
      <c r="B171" s="28">
        <v>6341</v>
      </c>
      <c r="C171" s="32"/>
      <c r="D171" s="29" t="s">
        <v>191</v>
      </c>
      <c r="E171" s="5"/>
      <c r="F171" s="5"/>
      <c r="G171" s="5"/>
      <c r="H171" s="5"/>
      <c r="I171" s="5"/>
    </row>
    <row r="172" spans="1:9" x14ac:dyDescent="0.25">
      <c r="A172" s="22">
        <v>39</v>
      </c>
      <c r="B172" s="28">
        <v>6342</v>
      </c>
      <c r="C172" s="32"/>
      <c r="D172" s="29" t="s">
        <v>192</v>
      </c>
      <c r="E172" s="5"/>
      <c r="F172" s="5"/>
      <c r="G172" s="5"/>
      <c r="H172" s="5"/>
      <c r="I172" s="5"/>
    </row>
    <row r="173" spans="1:9" x14ac:dyDescent="0.25">
      <c r="A173" s="22">
        <v>40</v>
      </c>
      <c r="B173" s="28">
        <v>6343</v>
      </c>
      <c r="C173" s="32"/>
      <c r="D173" s="29" t="s">
        <v>193</v>
      </c>
      <c r="E173" s="5"/>
      <c r="F173" s="5"/>
      <c r="G173" s="5"/>
      <c r="H173" s="5"/>
      <c r="I173" s="5"/>
    </row>
    <row r="174" spans="1:9" x14ac:dyDescent="0.25">
      <c r="A174" s="22">
        <v>41</v>
      </c>
      <c r="B174" s="28">
        <v>6344</v>
      </c>
      <c r="C174" s="32"/>
      <c r="D174" s="29" t="s">
        <v>194</v>
      </c>
      <c r="E174" s="5"/>
      <c r="F174" s="5"/>
      <c r="G174" s="5"/>
      <c r="H174" s="5"/>
      <c r="I174" s="5"/>
    </row>
    <row r="175" spans="1:9" x14ac:dyDescent="0.25">
      <c r="A175" s="22">
        <v>42</v>
      </c>
      <c r="B175" s="28">
        <v>6345</v>
      </c>
      <c r="C175" s="32"/>
      <c r="D175" s="29" t="s">
        <v>195</v>
      </c>
      <c r="E175" s="5"/>
      <c r="F175" s="5"/>
      <c r="G175" s="5"/>
      <c r="H175" s="5"/>
      <c r="I175" s="5"/>
    </row>
    <row r="176" spans="1:9" x14ac:dyDescent="0.25">
      <c r="A176" s="22">
        <v>43</v>
      </c>
      <c r="B176" s="28">
        <v>6346</v>
      </c>
      <c r="C176" s="32"/>
      <c r="D176" s="29" t="s">
        <v>196</v>
      </c>
      <c r="E176" s="5"/>
      <c r="F176" s="5"/>
      <c r="G176" s="5"/>
      <c r="H176" s="5"/>
      <c r="I176" s="5"/>
    </row>
    <row r="177" spans="1:9" x14ac:dyDescent="0.25">
      <c r="A177" s="22">
        <v>44</v>
      </c>
      <c r="B177" s="28">
        <v>6347</v>
      </c>
      <c r="C177" s="32"/>
      <c r="D177" s="29" t="s">
        <v>197</v>
      </c>
      <c r="E177" s="5"/>
      <c r="F177" s="5"/>
      <c r="G177" s="5"/>
      <c r="H177" s="5"/>
      <c r="I177" s="5"/>
    </row>
    <row r="178" spans="1:9" x14ac:dyDescent="0.25">
      <c r="A178" s="22">
        <v>45</v>
      </c>
      <c r="B178" s="28">
        <v>6348</v>
      </c>
      <c r="C178" s="32"/>
      <c r="D178" s="29" t="s">
        <v>37</v>
      </c>
      <c r="E178" s="5"/>
      <c r="F178" s="5"/>
      <c r="G178" s="5"/>
      <c r="H178" s="5"/>
      <c r="I178" s="5"/>
    </row>
    <row r="179" spans="1:9" x14ac:dyDescent="0.25">
      <c r="A179" s="22">
        <v>46</v>
      </c>
      <c r="B179" s="28">
        <v>6349</v>
      </c>
      <c r="C179" s="32"/>
      <c r="D179" s="29" t="s">
        <v>198</v>
      </c>
      <c r="E179" s="5"/>
      <c r="F179" s="5"/>
      <c r="G179" s="5"/>
      <c r="H179" s="5"/>
      <c r="I179" s="5"/>
    </row>
    <row r="180" spans="1:9" x14ac:dyDescent="0.25">
      <c r="A180" s="22">
        <v>47</v>
      </c>
      <c r="B180" s="28">
        <v>6352</v>
      </c>
      <c r="C180" s="32"/>
      <c r="D180" s="29" t="s">
        <v>199</v>
      </c>
      <c r="E180" s="5"/>
      <c r="F180" s="5"/>
      <c r="G180" s="5"/>
      <c r="H180" s="5"/>
      <c r="I180" s="5"/>
    </row>
    <row r="181" spans="1:9" x14ac:dyDescent="0.25">
      <c r="A181" s="22">
        <v>48</v>
      </c>
      <c r="B181" s="28">
        <v>6353</v>
      </c>
      <c r="C181" s="32"/>
      <c r="D181" s="29" t="s">
        <v>200</v>
      </c>
      <c r="E181" s="5"/>
      <c r="F181" s="5"/>
      <c r="G181" s="5"/>
      <c r="H181" s="5"/>
      <c r="I181" s="5"/>
    </row>
    <row r="182" spans="1:9" x14ac:dyDescent="0.25">
      <c r="A182" s="22">
        <v>49</v>
      </c>
      <c r="B182" s="28">
        <v>6354</v>
      </c>
      <c r="C182" s="32"/>
      <c r="D182" s="29" t="s">
        <v>201</v>
      </c>
      <c r="E182" s="5"/>
      <c r="F182" s="5"/>
      <c r="G182" s="5"/>
      <c r="H182" s="5"/>
      <c r="I182" s="5"/>
    </row>
    <row r="183" spans="1:9" x14ac:dyDescent="0.25">
      <c r="A183" s="22">
        <v>50</v>
      </c>
      <c r="B183" s="28">
        <v>6355</v>
      </c>
      <c r="C183" s="32"/>
      <c r="D183" s="29" t="s">
        <v>181</v>
      </c>
      <c r="E183" s="5"/>
      <c r="F183" s="5"/>
      <c r="G183" s="5"/>
      <c r="H183" s="5"/>
      <c r="I183" s="5"/>
    </row>
    <row r="184" spans="1:9" x14ac:dyDescent="0.25">
      <c r="A184" s="22">
        <v>51</v>
      </c>
      <c r="B184" s="28">
        <v>6358</v>
      </c>
      <c r="C184" s="32"/>
      <c r="D184" s="29" t="s">
        <v>202</v>
      </c>
      <c r="E184" s="5"/>
      <c r="F184" s="5"/>
      <c r="G184" s="5"/>
      <c r="H184" s="5"/>
      <c r="I184" s="5"/>
    </row>
    <row r="185" spans="1:9" x14ac:dyDescent="0.25">
      <c r="A185" s="22">
        <v>52</v>
      </c>
      <c r="B185" s="28">
        <v>6359</v>
      </c>
      <c r="C185" s="32"/>
      <c r="D185" s="29" t="s">
        <v>203</v>
      </c>
      <c r="E185" s="5"/>
      <c r="F185" s="5"/>
      <c r="G185" s="5"/>
      <c r="H185" s="5"/>
      <c r="I185" s="5"/>
    </row>
    <row r="186" spans="1:9" x14ac:dyDescent="0.25">
      <c r="A186" s="22">
        <v>53</v>
      </c>
      <c r="B186" s="28">
        <v>6360</v>
      </c>
      <c r="C186" s="32"/>
      <c r="D186" s="29" t="s">
        <v>204</v>
      </c>
      <c r="E186" s="5"/>
      <c r="F186" s="5"/>
      <c r="G186" s="5"/>
      <c r="H186" s="5"/>
      <c r="I186" s="5"/>
    </row>
    <row r="187" spans="1:9" x14ac:dyDescent="0.25">
      <c r="A187" s="22">
        <v>54</v>
      </c>
      <c r="B187" s="28">
        <v>6361</v>
      </c>
      <c r="C187" s="32"/>
      <c r="D187" s="29" t="s">
        <v>205</v>
      </c>
      <c r="E187" s="5"/>
      <c r="F187" s="5"/>
      <c r="G187" s="5"/>
      <c r="H187" s="5"/>
      <c r="I187" s="5"/>
    </row>
    <row r="188" spans="1:9" x14ac:dyDescent="0.25">
      <c r="A188" s="22">
        <v>55</v>
      </c>
      <c r="B188" s="28">
        <v>6362</v>
      </c>
      <c r="C188" s="32"/>
      <c r="D188" s="29" t="s">
        <v>206</v>
      </c>
      <c r="E188" s="5"/>
      <c r="F188" s="5"/>
      <c r="G188" s="5"/>
      <c r="H188" s="5"/>
      <c r="I188" s="5"/>
    </row>
    <row r="189" spans="1:9" x14ac:dyDescent="0.25">
      <c r="A189" s="22">
        <v>56</v>
      </c>
      <c r="B189" s="28">
        <v>6363</v>
      </c>
      <c r="C189" s="32"/>
      <c r="D189" s="30" t="s">
        <v>132</v>
      </c>
      <c r="E189" s="5"/>
      <c r="F189" s="5"/>
      <c r="G189" s="5"/>
      <c r="H189" s="5"/>
      <c r="I189" s="5"/>
    </row>
    <row r="191" spans="1:9" x14ac:dyDescent="0.25">
      <c r="C191" s="60" t="s">
        <v>55</v>
      </c>
      <c r="D191" s="60"/>
      <c r="G191" s="60" t="s">
        <v>56</v>
      </c>
      <c r="H191" s="60"/>
    </row>
    <row r="192" spans="1:9" x14ac:dyDescent="0.25">
      <c r="A192" s="64" t="s">
        <v>75</v>
      </c>
      <c r="B192" s="64"/>
      <c r="C192" s="64"/>
      <c r="D192" s="64"/>
      <c r="E192" s="64"/>
      <c r="F192" s="64"/>
      <c r="G192" s="64"/>
      <c r="H192" s="64"/>
      <c r="I192" s="64"/>
    </row>
    <row r="193" spans="1:9" x14ac:dyDescent="0.25">
      <c r="A193" s="66" t="s">
        <v>82</v>
      </c>
      <c r="B193" s="66"/>
      <c r="C193" s="66"/>
      <c r="D193" s="66"/>
      <c r="E193" s="66"/>
      <c r="F193" s="67" t="s">
        <v>65</v>
      </c>
      <c r="G193" s="68"/>
      <c r="H193" s="68"/>
      <c r="I193" s="69"/>
    </row>
    <row r="194" spans="1:9" ht="18.75" x14ac:dyDescent="0.3">
      <c r="A194" s="66" t="s">
        <v>61</v>
      </c>
      <c r="B194" s="66"/>
      <c r="C194" s="66"/>
      <c r="D194" s="6" t="s">
        <v>207</v>
      </c>
      <c r="E194" s="61" t="s">
        <v>84</v>
      </c>
      <c r="F194" s="62"/>
      <c r="G194" s="62"/>
      <c r="H194" s="62"/>
      <c r="I194" s="63"/>
    </row>
    <row r="195" spans="1:9" x14ac:dyDescent="0.25">
      <c r="A195" s="12" t="s">
        <v>78</v>
      </c>
      <c r="B195" s="13"/>
      <c r="C195" s="10"/>
      <c r="D195" s="11"/>
      <c r="E195" s="65" t="s">
        <v>3</v>
      </c>
      <c r="F195" s="65"/>
      <c r="G195" s="65"/>
      <c r="H195" s="65"/>
      <c r="I195" s="65"/>
    </row>
    <row r="196" spans="1:9" x14ac:dyDescent="0.25">
      <c r="A196" s="8" t="s">
        <v>49</v>
      </c>
      <c r="B196" s="8" t="s">
        <v>0</v>
      </c>
      <c r="C196" s="8" t="s">
        <v>1</v>
      </c>
      <c r="D196" s="8" t="s">
        <v>2</v>
      </c>
      <c r="E196" s="16" t="s">
        <v>58</v>
      </c>
      <c r="F196" s="8" t="s">
        <v>57</v>
      </c>
      <c r="G196" s="8" t="s">
        <v>59</v>
      </c>
      <c r="H196" s="8" t="s">
        <v>60</v>
      </c>
      <c r="I196" s="8" t="s">
        <v>54</v>
      </c>
    </row>
    <row r="197" spans="1:9" x14ac:dyDescent="0.25">
      <c r="A197" s="22">
        <v>1</v>
      </c>
      <c r="B197" s="28">
        <v>6301</v>
      </c>
      <c r="C197" s="31"/>
      <c r="D197" s="29" t="s">
        <v>157</v>
      </c>
      <c r="E197" s="16"/>
      <c r="F197" s="8"/>
      <c r="G197" s="8"/>
      <c r="H197" s="8"/>
      <c r="I197" s="8"/>
    </row>
    <row r="198" spans="1:9" x14ac:dyDescent="0.25">
      <c r="A198" s="22">
        <v>2</v>
      </c>
      <c r="B198" s="28">
        <v>6302</v>
      </c>
      <c r="C198" s="31"/>
      <c r="D198" s="29" t="s">
        <v>158</v>
      </c>
      <c r="E198" s="16"/>
      <c r="F198" s="8"/>
      <c r="G198" s="8"/>
      <c r="H198" s="8"/>
      <c r="I198" s="8"/>
    </row>
    <row r="199" spans="1:9" x14ac:dyDescent="0.25">
      <c r="A199" s="22">
        <v>3</v>
      </c>
      <c r="B199" s="28">
        <v>6303</v>
      </c>
      <c r="C199" s="31"/>
      <c r="D199" s="29" t="s">
        <v>159</v>
      </c>
      <c r="E199" s="16"/>
      <c r="F199" s="8"/>
      <c r="G199" s="8"/>
      <c r="H199" s="8"/>
      <c r="I199" s="8"/>
    </row>
    <row r="200" spans="1:9" x14ac:dyDescent="0.25">
      <c r="A200" s="22">
        <v>4</v>
      </c>
      <c r="B200" s="28">
        <v>6304</v>
      </c>
      <c r="C200" s="31"/>
      <c r="D200" s="29" t="s">
        <v>160</v>
      </c>
      <c r="E200" s="16"/>
      <c r="F200" s="8"/>
      <c r="G200" s="8"/>
      <c r="H200" s="8"/>
      <c r="I200" s="8"/>
    </row>
    <row r="201" spans="1:9" x14ac:dyDescent="0.25">
      <c r="A201" s="22">
        <v>5</v>
      </c>
      <c r="B201" s="28">
        <v>6305</v>
      </c>
      <c r="C201" s="31"/>
      <c r="D201" s="29" t="s">
        <v>161</v>
      </c>
      <c r="E201" s="16"/>
      <c r="F201" s="8"/>
      <c r="G201" s="8"/>
      <c r="H201" s="8"/>
      <c r="I201" s="8"/>
    </row>
    <row r="202" spans="1:9" x14ac:dyDescent="0.25">
      <c r="A202" s="22">
        <v>6</v>
      </c>
      <c r="B202" s="28">
        <v>6306</v>
      </c>
      <c r="C202" s="31"/>
      <c r="D202" s="29" t="s">
        <v>162</v>
      </c>
      <c r="E202" s="16"/>
      <c r="F202" s="8"/>
      <c r="G202" s="8"/>
      <c r="H202" s="8"/>
      <c r="I202" s="8"/>
    </row>
    <row r="203" spans="1:9" x14ac:dyDescent="0.25">
      <c r="A203" s="22">
        <v>7</v>
      </c>
      <c r="B203" s="28">
        <v>6307</v>
      </c>
      <c r="C203" s="31"/>
      <c r="D203" s="29" t="s">
        <v>163</v>
      </c>
      <c r="E203" s="16"/>
      <c r="F203" s="8"/>
      <c r="G203" s="8"/>
      <c r="H203" s="8"/>
      <c r="I203" s="8"/>
    </row>
    <row r="204" spans="1:9" x14ac:dyDescent="0.25">
      <c r="A204" s="22">
        <v>8</v>
      </c>
      <c r="B204" s="28">
        <v>6308</v>
      </c>
      <c r="C204" s="31"/>
      <c r="D204" s="29" t="s">
        <v>164</v>
      </c>
      <c r="E204" s="16"/>
      <c r="F204" s="8"/>
      <c r="G204" s="8"/>
      <c r="H204" s="8"/>
      <c r="I204" s="8"/>
    </row>
    <row r="205" spans="1:9" x14ac:dyDescent="0.25">
      <c r="A205" s="22">
        <v>9</v>
      </c>
      <c r="B205" s="28">
        <v>6309</v>
      </c>
      <c r="C205" s="31"/>
      <c r="D205" s="29" t="s">
        <v>165</v>
      </c>
      <c r="E205" s="16"/>
      <c r="F205" s="8"/>
      <c r="G205" s="8"/>
      <c r="H205" s="8"/>
      <c r="I205" s="8"/>
    </row>
    <row r="206" spans="1:9" x14ac:dyDescent="0.25">
      <c r="A206" s="22">
        <v>10</v>
      </c>
      <c r="B206" s="28">
        <v>6310</v>
      </c>
      <c r="C206" s="31"/>
      <c r="D206" s="29" t="s">
        <v>166</v>
      </c>
      <c r="E206" s="16"/>
      <c r="F206" s="8"/>
      <c r="G206" s="8"/>
      <c r="H206" s="8"/>
      <c r="I206" s="8"/>
    </row>
    <row r="207" spans="1:9" x14ac:dyDescent="0.25">
      <c r="A207" s="22">
        <v>11</v>
      </c>
      <c r="B207" s="28">
        <v>6311</v>
      </c>
      <c r="C207" s="31"/>
      <c r="D207" s="29" t="s">
        <v>167</v>
      </c>
      <c r="E207" s="16"/>
      <c r="F207" s="8"/>
      <c r="G207" s="8"/>
      <c r="H207" s="8"/>
      <c r="I207" s="8"/>
    </row>
    <row r="208" spans="1:9" x14ac:dyDescent="0.25">
      <c r="A208" s="22">
        <v>12</v>
      </c>
      <c r="B208" s="28">
        <v>6312</v>
      </c>
      <c r="C208" s="31"/>
      <c r="D208" s="29" t="s">
        <v>168</v>
      </c>
      <c r="E208" s="16"/>
      <c r="F208" s="8"/>
      <c r="G208" s="8"/>
      <c r="H208" s="8"/>
      <c r="I208" s="8"/>
    </row>
    <row r="209" spans="1:9" x14ac:dyDescent="0.25">
      <c r="A209" s="22">
        <v>13</v>
      </c>
      <c r="B209" s="28">
        <v>6313</v>
      </c>
      <c r="C209" s="31"/>
      <c r="D209" s="29" t="s">
        <v>169</v>
      </c>
      <c r="E209" s="16"/>
      <c r="F209" s="8"/>
      <c r="G209" s="8"/>
      <c r="H209" s="8"/>
      <c r="I209" s="8"/>
    </row>
    <row r="210" spans="1:9" x14ac:dyDescent="0.25">
      <c r="A210" s="22">
        <v>14</v>
      </c>
      <c r="B210" s="28">
        <v>6314</v>
      </c>
      <c r="C210" s="31"/>
      <c r="D210" s="29" t="s">
        <v>170</v>
      </c>
      <c r="E210" s="16"/>
      <c r="F210" s="8"/>
      <c r="G210" s="8"/>
      <c r="H210" s="8"/>
      <c r="I210" s="8"/>
    </row>
    <row r="211" spans="1:9" x14ac:dyDescent="0.25">
      <c r="A211" s="22">
        <v>15</v>
      </c>
      <c r="B211" s="28">
        <v>6316</v>
      </c>
      <c r="C211" s="31"/>
      <c r="D211" s="29" t="s">
        <v>171</v>
      </c>
      <c r="E211" s="16"/>
      <c r="F211" s="8"/>
      <c r="G211" s="8"/>
      <c r="H211" s="8"/>
      <c r="I211" s="8"/>
    </row>
    <row r="212" spans="1:9" x14ac:dyDescent="0.25">
      <c r="A212" s="22">
        <v>16</v>
      </c>
      <c r="B212" s="28">
        <v>6317</v>
      </c>
      <c r="C212" s="32"/>
      <c r="D212" s="29" t="s">
        <v>172</v>
      </c>
      <c r="E212" s="16"/>
      <c r="F212" s="8"/>
      <c r="G212" s="8"/>
      <c r="H212" s="8"/>
      <c r="I212" s="8"/>
    </row>
    <row r="213" spans="1:9" x14ac:dyDescent="0.25">
      <c r="A213" s="22">
        <v>17</v>
      </c>
      <c r="B213" s="28">
        <v>6318</v>
      </c>
      <c r="C213" s="32"/>
      <c r="D213" s="29" t="s">
        <v>172</v>
      </c>
      <c r="E213" s="16"/>
      <c r="F213" s="8"/>
      <c r="G213" s="8"/>
      <c r="H213" s="8"/>
      <c r="I213" s="8"/>
    </row>
    <row r="214" spans="1:9" x14ac:dyDescent="0.25">
      <c r="A214" s="22">
        <v>18</v>
      </c>
      <c r="B214" s="28">
        <v>6319</v>
      </c>
      <c r="C214" s="32"/>
      <c r="D214" s="29" t="s">
        <v>173</v>
      </c>
      <c r="E214" s="16"/>
      <c r="F214" s="8"/>
      <c r="G214" s="8"/>
      <c r="H214" s="8"/>
      <c r="I214" s="8"/>
    </row>
    <row r="215" spans="1:9" x14ac:dyDescent="0.25">
      <c r="A215" s="22">
        <v>19</v>
      </c>
      <c r="B215" s="28">
        <v>6320</v>
      </c>
      <c r="C215" s="32"/>
      <c r="D215" s="29" t="s">
        <v>174</v>
      </c>
      <c r="E215" s="16"/>
      <c r="F215" s="8"/>
      <c r="G215" s="8"/>
      <c r="H215" s="8"/>
      <c r="I215" s="8"/>
    </row>
    <row r="216" spans="1:9" x14ac:dyDescent="0.25">
      <c r="A216" s="22">
        <v>20</v>
      </c>
      <c r="B216" s="28">
        <v>6321</v>
      </c>
      <c r="C216" s="32"/>
      <c r="D216" s="29" t="s">
        <v>175</v>
      </c>
      <c r="E216" s="16"/>
      <c r="F216" s="8"/>
      <c r="G216" s="8"/>
      <c r="H216" s="8"/>
      <c r="I216" s="8"/>
    </row>
    <row r="217" spans="1:9" x14ac:dyDescent="0.25">
      <c r="A217" s="22">
        <v>21</v>
      </c>
      <c r="B217" s="28">
        <v>6322</v>
      </c>
      <c r="C217" s="32"/>
      <c r="D217" s="29" t="s">
        <v>176</v>
      </c>
      <c r="E217" s="16"/>
      <c r="F217" s="8"/>
      <c r="G217" s="8"/>
      <c r="H217" s="8"/>
      <c r="I217" s="8"/>
    </row>
    <row r="218" spans="1:9" x14ac:dyDescent="0.25">
      <c r="A218" s="22">
        <v>22</v>
      </c>
      <c r="B218" s="28">
        <v>6323</v>
      </c>
      <c r="C218" s="32"/>
      <c r="D218" s="29" t="s">
        <v>177</v>
      </c>
      <c r="E218" s="16"/>
      <c r="F218" s="8"/>
      <c r="G218" s="8"/>
      <c r="H218" s="8"/>
      <c r="I218" s="8"/>
    </row>
    <row r="219" spans="1:9" x14ac:dyDescent="0.25">
      <c r="A219" s="22">
        <v>23</v>
      </c>
      <c r="B219" s="28">
        <v>6324</v>
      </c>
      <c r="C219" s="32"/>
      <c r="D219" s="29" t="s">
        <v>178</v>
      </c>
      <c r="E219" s="16"/>
      <c r="F219" s="8"/>
      <c r="G219" s="8"/>
      <c r="H219" s="8"/>
      <c r="I219" s="8"/>
    </row>
    <row r="220" spans="1:9" x14ac:dyDescent="0.25">
      <c r="A220" s="22">
        <v>24</v>
      </c>
      <c r="B220" s="28">
        <v>6325</v>
      </c>
      <c r="C220" s="32"/>
      <c r="D220" s="29" t="s">
        <v>179</v>
      </c>
      <c r="E220" s="16"/>
      <c r="F220" s="8"/>
      <c r="G220" s="8"/>
      <c r="H220" s="8"/>
      <c r="I220" s="8"/>
    </row>
    <row r="221" spans="1:9" x14ac:dyDescent="0.25">
      <c r="A221" s="22">
        <v>25</v>
      </c>
      <c r="B221" s="28">
        <v>6326</v>
      </c>
      <c r="C221" s="32"/>
      <c r="D221" s="29" t="s">
        <v>180</v>
      </c>
      <c r="E221" s="16"/>
      <c r="F221" s="8"/>
      <c r="G221" s="8"/>
      <c r="H221" s="8"/>
      <c r="I221" s="8"/>
    </row>
    <row r="222" spans="1:9" x14ac:dyDescent="0.25">
      <c r="A222" s="22">
        <v>26</v>
      </c>
      <c r="B222" s="28">
        <v>6327</v>
      </c>
      <c r="C222" s="32"/>
      <c r="D222" s="29" t="s">
        <v>181</v>
      </c>
      <c r="E222" s="16"/>
      <c r="F222" s="8"/>
      <c r="G222" s="8"/>
      <c r="H222" s="8"/>
      <c r="I222" s="8"/>
    </row>
    <row r="223" spans="1:9" ht="16.5" customHeight="1" x14ac:dyDescent="0.25">
      <c r="A223" s="22">
        <v>27</v>
      </c>
      <c r="B223" s="28">
        <v>6328</v>
      </c>
      <c r="C223" s="32"/>
      <c r="D223" s="29" t="s">
        <v>182</v>
      </c>
      <c r="E223" s="16"/>
      <c r="F223" s="8"/>
      <c r="G223" s="8"/>
      <c r="H223" s="8"/>
      <c r="I223" s="8"/>
    </row>
    <row r="224" spans="1:9" x14ac:dyDescent="0.25">
      <c r="A224" s="22">
        <v>28</v>
      </c>
      <c r="B224" s="28">
        <v>6329</v>
      </c>
      <c r="C224" s="32"/>
      <c r="D224" s="29" t="s">
        <v>183</v>
      </c>
      <c r="E224" s="16"/>
      <c r="F224" s="8"/>
      <c r="G224" s="8"/>
      <c r="H224" s="8"/>
      <c r="I224" s="8"/>
    </row>
    <row r="225" spans="1:9" x14ac:dyDescent="0.25">
      <c r="A225" s="22">
        <v>29</v>
      </c>
      <c r="B225" s="28">
        <v>6330</v>
      </c>
      <c r="C225" s="32"/>
      <c r="D225" s="29" t="s">
        <v>184</v>
      </c>
      <c r="E225" s="16"/>
      <c r="F225" s="8"/>
      <c r="G225" s="8"/>
      <c r="H225" s="8"/>
      <c r="I225" s="8"/>
    </row>
    <row r="226" spans="1:9" x14ac:dyDescent="0.25">
      <c r="A226" s="22">
        <v>30</v>
      </c>
      <c r="B226" s="28">
        <v>6331</v>
      </c>
      <c r="C226" s="32"/>
      <c r="D226" s="29" t="s">
        <v>185</v>
      </c>
      <c r="E226" s="16"/>
      <c r="F226" s="8"/>
      <c r="G226" s="8"/>
      <c r="H226" s="8"/>
      <c r="I226" s="8"/>
    </row>
    <row r="227" spans="1:9" x14ac:dyDescent="0.25">
      <c r="A227" s="22">
        <v>31</v>
      </c>
      <c r="B227" s="28">
        <v>6332</v>
      </c>
      <c r="C227" s="32"/>
      <c r="D227" s="29" t="s">
        <v>168</v>
      </c>
      <c r="E227" s="16"/>
      <c r="F227" s="8"/>
      <c r="G227" s="8"/>
      <c r="H227" s="8"/>
      <c r="I227" s="8"/>
    </row>
    <row r="228" spans="1:9" x14ac:dyDescent="0.25">
      <c r="A228" s="22">
        <v>32</v>
      </c>
      <c r="B228" s="28">
        <v>6334</v>
      </c>
      <c r="C228" s="32"/>
      <c r="D228" s="29" t="s">
        <v>160</v>
      </c>
      <c r="E228" s="16"/>
      <c r="F228" s="8"/>
      <c r="G228" s="8"/>
      <c r="H228" s="8"/>
      <c r="I228" s="8"/>
    </row>
    <row r="229" spans="1:9" x14ac:dyDescent="0.25">
      <c r="A229" s="22">
        <v>33</v>
      </c>
      <c r="B229" s="28">
        <v>6335</v>
      </c>
      <c r="C229" s="32"/>
      <c r="D229" s="29" t="s">
        <v>186</v>
      </c>
      <c r="E229" s="5"/>
      <c r="F229" s="5"/>
      <c r="G229" s="5"/>
      <c r="H229" s="5"/>
      <c r="I229" s="5"/>
    </row>
    <row r="230" spans="1:9" x14ac:dyDescent="0.25">
      <c r="A230" s="22">
        <v>34</v>
      </c>
      <c r="B230" s="28">
        <v>6336</v>
      </c>
      <c r="C230" s="32"/>
      <c r="D230" s="29" t="s">
        <v>187</v>
      </c>
      <c r="E230" s="5"/>
      <c r="F230" s="5"/>
      <c r="G230" s="5"/>
      <c r="H230" s="5"/>
      <c r="I230" s="5"/>
    </row>
    <row r="231" spans="1:9" x14ac:dyDescent="0.25">
      <c r="A231" s="22">
        <v>35</v>
      </c>
      <c r="B231" s="28">
        <v>6338</v>
      </c>
      <c r="C231" s="32"/>
      <c r="D231" s="29" t="s">
        <v>188</v>
      </c>
      <c r="E231" s="5"/>
      <c r="F231" s="5"/>
      <c r="G231" s="5"/>
      <c r="H231" s="5"/>
      <c r="I231" s="5"/>
    </row>
    <row r="232" spans="1:9" x14ac:dyDescent="0.25">
      <c r="A232" s="22">
        <v>36</v>
      </c>
      <c r="B232" s="28">
        <v>6339</v>
      </c>
      <c r="C232" s="32"/>
      <c r="D232" s="29" t="s">
        <v>189</v>
      </c>
      <c r="E232" s="5"/>
      <c r="F232" s="5"/>
      <c r="G232" s="5"/>
      <c r="H232" s="5"/>
      <c r="I232" s="5"/>
    </row>
    <row r="233" spans="1:9" x14ac:dyDescent="0.25">
      <c r="A233" s="22">
        <v>37</v>
      </c>
      <c r="B233" s="28">
        <v>6340</v>
      </c>
      <c r="C233" s="32"/>
      <c r="D233" s="29" t="s">
        <v>190</v>
      </c>
      <c r="E233" s="5"/>
      <c r="F233" s="5"/>
      <c r="G233" s="5"/>
      <c r="H233" s="5"/>
      <c r="I233" s="5"/>
    </row>
    <row r="234" spans="1:9" x14ac:dyDescent="0.25">
      <c r="A234" s="22">
        <v>38</v>
      </c>
      <c r="B234" s="28">
        <v>6341</v>
      </c>
      <c r="C234" s="32"/>
      <c r="D234" s="29" t="s">
        <v>191</v>
      </c>
      <c r="E234" s="5"/>
      <c r="F234" s="5"/>
      <c r="G234" s="5"/>
      <c r="H234" s="5"/>
      <c r="I234" s="5"/>
    </row>
    <row r="235" spans="1:9" x14ac:dyDescent="0.25">
      <c r="A235" s="22">
        <v>39</v>
      </c>
      <c r="B235" s="28">
        <v>6342</v>
      </c>
      <c r="C235" s="32"/>
      <c r="D235" s="29" t="s">
        <v>192</v>
      </c>
      <c r="E235" s="5"/>
      <c r="F235" s="5"/>
      <c r="G235" s="5"/>
      <c r="H235" s="5"/>
      <c r="I235" s="5"/>
    </row>
    <row r="236" spans="1:9" x14ac:dyDescent="0.25">
      <c r="A236" s="22">
        <v>40</v>
      </c>
      <c r="B236" s="28">
        <v>6343</v>
      </c>
      <c r="C236" s="32"/>
      <c r="D236" s="29" t="s">
        <v>193</v>
      </c>
      <c r="E236" s="5"/>
      <c r="F236" s="5"/>
      <c r="G236" s="5"/>
      <c r="H236" s="5"/>
      <c r="I236" s="5"/>
    </row>
    <row r="237" spans="1:9" x14ac:dyDescent="0.25">
      <c r="A237" s="22">
        <v>41</v>
      </c>
      <c r="B237" s="28">
        <v>6344</v>
      </c>
      <c r="C237" s="32"/>
      <c r="D237" s="29" t="s">
        <v>194</v>
      </c>
      <c r="E237" s="5"/>
      <c r="F237" s="5"/>
      <c r="G237" s="5"/>
      <c r="H237" s="5"/>
      <c r="I237" s="5"/>
    </row>
    <row r="238" spans="1:9" x14ac:dyDescent="0.25">
      <c r="A238" s="22">
        <v>42</v>
      </c>
      <c r="B238" s="28">
        <v>6345</v>
      </c>
      <c r="C238" s="32"/>
      <c r="D238" s="29" t="s">
        <v>195</v>
      </c>
      <c r="E238" s="5"/>
      <c r="F238" s="5"/>
      <c r="G238" s="5"/>
      <c r="H238" s="5"/>
      <c r="I238" s="5"/>
    </row>
    <row r="239" spans="1:9" x14ac:dyDescent="0.25">
      <c r="A239" s="22">
        <v>43</v>
      </c>
      <c r="B239" s="28">
        <v>6346</v>
      </c>
      <c r="C239" s="32"/>
      <c r="D239" s="29" t="s">
        <v>196</v>
      </c>
      <c r="E239" s="5"/>
      <c r="F239" s="5"/>
      <c r="G239" s="5"/>
      <c r="H239" s="5"/>
      <c r="I239" s="5"/>
    </row>
    <row r="240" spans="1:9" x14ac:dyDescent="0.25">
      <c r="A240" s="22">
        <v>44</v>
      </c>
      <c r="B240" s="28">
        <v>6347</v>
      </c>
      <c r="C240" s="32"/>
      <c r="D240" s="29" t="s">
        <v>197</v>
      </c>
      <c r="E240" s="5"/>
      <c r="F240" s="5"/>
      <c r="G240" s="5"/>
      <c r="H240" s="5"/>
      <c r="I240" s="5"/>
    </row>
    <row r="241" spans="1:9" x14ac:dyDescent="0.25">
      <c r="A241" s="22">
        <v>45</v>
      </c>
      <c r="B241" s="28">
        <v>6348</v>
      </c>
      <c r="C241" s="32"/>
      <c r="D241" s="29" t="s">
        <v>37</v>
      </c>
      <c r="E241" s="5"/>
      <c r="F241" s="5"/>
      <c r="G241" s="5"/>
      <c r="H241" s="5"/>
      <c r="I241" s="5"/>
    </row>
    <row r="242" spans="1:9" x14ac:dyDescent="0.25">
      <c r="A242" s="22">
        <v>46</v>
      </c>
      <c r="B242" s="28">
        <v>6349</v>
      </c>
      <c r="C242" s="32"/>
      <c r="D242" s="29" t="s">
        <v>198</v>
      </c>
      <c r="E242" s="5"/>
      <c r="F242" s="5"/>
      <c r="G242" s="5"/>
      <c r="H242" s="5"/>
      <c r="I242" s="5"/>
    </row>
    <row r="243" spans="1:9" x14ac:dyDescent="0.25">
      <c r="A243" s="22">
        <v>47</v>
      </c>
      <c r="B243" s="28">
        <v>6352</v>
      </c>
      <c r="C243" s="32"/>
      <c r="D243" s="29" t="s">
        <v>199</v>
      </c>
      <c r="E243" s="5"/>
      <c r="F243" s="5"/>
      <c r="G243" s="5"/>
      <c r="H243" s="5"/>
      <c r="I243" s="5"/>
    </row>
    <row r="244" spans="1:9" x14ac:dyDescent="0.25">
      <c r="A244" s="22">
        <v>48</v>
      </c>
      <c r="B244" s="28">
        <v>6353</v>
      </c>
      <c r="C244" s="32"/>
      <c r="D244" s="29" t="s">
        <v>200</v>
      </c>
      <c r="E244" s="5"/>
      <c r="F244" s="5"/>
      <c r="G244" s="5"/>
      <c r="H244" s="5"/>
      <c r="I244" s="5"/>
    </row>
    <row r="245" spans="1:9" x14ac:dyDescent="0.25">
      <c r="A245" s="22">
        <v>49</v>
      </c>
      <c r="B245" s="28">
        <v>6354</v>
      </c>
      <c r="C245" s="32"/>
      <c r="D245" s="29" t="s">
        <v>201</v>
      </c>
      <c r="E245" s="5"/>
      <c r="F245" s="5"/>
      <c r="G245" s="5"/>
      <c r="H245" s="5"/>
      <c r="I245" s="5"/>
    </row>
    <row r="246" spans="1:9" x14ac:dyDescent="0.25">
      <c r="A246" s="22">
        <v>50</v>
      </c>
      <c r="B246" s="28">
        <v>6355</v>
      </c>
      <c r="C246" s="32"/>
      <c r="D246" s="29" t="s">
        <v>181</v>
      </c>
      <c r="E246" s="5"/>
      <c r="F246" s="5"/>
      <c r="G246" s="5"/>
      <c r="H246" s="5"/>
      <c r="I246" s="5"/>
    </row>
    <row r="247" spans="1:9" x14ac:dyDescent="0.25">
      <c r="A247" s="22">
        <v>51</v>
      </c>
      <c r="B247" s="28">
        <v>6358</v>
      </c>
      <c r="C247" s="32"/>
      <c r="D247" s="29" t="s">
        <v>202</v>
      </c>
      <c r="E247" s="5"/>
      <c r="F247" s="5"/>
      <c r="G247" s="5"/>
      <c r="H247" s="5"/>
      <c r="I247" s="5"/>
    </row>
    <row r="248" spans="1:9" x14ac:dyDescent="0.25">
      <c r="A248" s="22">
        <v>52</v>
      </c>
      <c r="B248" s="28">
        <v>6359</v>
      </c>
      <c r="C248" s="32"/>
      <c r="D248" s="29" t="s">
        <v>203</v>
      </c>
      <c r="E248" s="5"/>
      <c r="F248" s="5"/>
      <c r="G248" s="5"/>
      <c r="H248" s="5"/>
      <c r="I248" s="5"/>
    </row>
    <row r="249" spans="1:9" x14ac:dyDescent="0.25">
      <c r="A249" s="22">
        <v>53</v>
      </c>
      <c r="B249" s="28">
        <v>6360</v>
      </c>
      <c r="C249" s="32"/>
      <c r="D249" s="29" t="s">
        <v>204</v>
      </c>
      <c r="E249" s="5"/>
      <c r="F249" s="5"/>
      <c r="G249" s="5"/>
      <c r="H249" s="5"/>
      <c r="I249" s="5"/>
    </row>
    <row r="250" spans="1:9" x14ac:dyDescent="0.25">
      <c r="A250" s="22">
        <v>54</v>
      </c>
      <c r="B250" s="28">
        <v>6361</v>
      </c>
      <c r="C250" s="32"/>
      <c r="D250" s="29" t="s">
        <v>205</v>
      </c>
      <c r="E250" s="5"/>
      <c r="F250" s="5"/>
      <c r="G250" s="5"/>
      <c r="H250" s="5"/>
      <c r="I250" s="5"/>
    </row>
    <row r="251" spans="1:9" x14ac:dyDescent="0.25">
      <c r="A251" s="22">
        <v>55</v>
      </c>
      <c r="B251" s="28">
        <v>6362</v>
      </c>
      <c r="C251" s="32"/>
      <c r="D251" s="29" t="s">
        <v>206</v>
      </c>
      <c r="E251" s="5"/>
      <c r="F251" s="5"/>
      <c r="G251" s="5"/>
      <c r="H251" s="5"/>
      <c r="I251" s="5"/>
    </row>
    <row r="252" spans="1:9" x14ac:dyDescent="0.25">
      <c r="A252" s="22">
        <v>56</v>
      </c>
      <c r="B252" s="28">
        <v>6363</v>
      </c>
      <c r="C252" s="32"/>
      <c r="D252" s="30" t="s">
        <v>132</v>
      </c>
      <c r="E252" s="5"/>
      <c r="F252" s="5"/>
      <c r="G252" s="5"/>
      <c r="H252" s="5"/>
      <c r="I252" s="5"/>
    </row>
    <row r="255" spans="1:9" x14ac:dyDescent="0.25">
      <c r="C255" s="60" t="s">
        <v>55</v>
      </c>
      <c r="D255" s="60"/>
      <c r="G255" s="60" t="s">
        <v>56</v>
      </c>
      <c r="H255" s="60"/>
    </row>
    <row r="256" spans="1:9" x14ac:dyDescent="0.25">
      <c r="A256" s="64" t="s">
        <v>75</v>
      </c>
      <c r="B256" s="64"/>
      <c r="C256" s="64"/>
      <c r="D256" s="64"/>
      <c r="E256" s="64"/>
      <c r="F256" s="64"/>
      <c r="G256" s="64"/>
      <c r="H256" s="64"/>
      <c r="I256" s="64"/>
    </row>
    <row r="257" spans="1:9" x14ac:dyDescent="0.25">
      <c r="A257" s="66" t="s">
        <v>85</v>
      </c>
      <c r="B257" s="66"/>
      <c r="C257" s="66"/>
      <c r="D257" s="66"/>
      <c r="E257" s="66"/>
      <c r="F257" s="67" t="s">
        <v>65</v>
      </c>
      <c r="G257" s="68"/>
      <c r="H257" s="68"/>
      <c r="I257" s="69"/>
    </row>
    <row r="258" spans="1:9" ht="18.75" x14ac:dyDescent="0.3">
      <c r="A258" s="66" t="s">
        <v>61</v>
      </c>
      <c r="B258" s="66"/>
      <c r="C258" s="66"/>
      <c r="D258" s="6" t="s">
        <v>207</v>
      </c>
      <c r="E258" s="61" t="s">
        <v>86</v>
      </c>
      <c r="F258" s="62"/>
      <c r="G258" s="62"/>
      <c r="H258" s="62"/>
      <c r="I258" s="63"/>
    </row>
    <row r="259" spans="1:9" x14ac:dyDescent="0.25">
      <c r="A259" s="12" t="s">
        <v>78</v>
      </c>
      <c r="B259" s="13"/>
      <c r="C259" s="10"/>
      <c r="D259" s="11"/>
      <c r="E259" s="65" t="s">
        <v>3</v>
      </c>
      <c r="F259" s="65"/>
      <c r="G259" s="65"/>
      <c r="H259" s="65"/>
      <c r="I259" s="65"/>
    </row>
    <row r="260" spans="1:9" x14ac:dyDescent="0.25">
      <c r="A260" s="8" t="s">
        <v>49</v>
      </c>
      <c r="B260" s="8" t="s">
        <v>0</v>
      </c>
      <c r="C260" s="8" t="s">
        <v>1</v>
      </c>
      <c r="D260" s="8" t="s">
        <v>2</v>
      </c>
      <c r="E260" s="8" t="s">
        <v>58</v>
      </c>
      <c r="F260" s="8" t="s">
        <v>57</v>
      </c>
      <c r="G260" s="8" t="s">
        <v>59</v>
      </c>
      <c r="H260" s="8" t="s">
        <v>60</v>
      </c>
      <c r="I260" s="8" t="s">
        <v>54</v>
      </c>
    </row>
    <row r="261" spans="1:9" x14ac:dyDescent="0.25">
      <c r="A261" s="22">
        <v>1</v>
      </c>
      <c r="B261" s="28">
        <v>6301</v>
      </c>
      <c r="C261" s="31"/>
      <c r="D261" s="29" t="s">
        <v>157</v>
      </c>
      <c r="E261" s="8"/>
      <c r="F261" s="8"/>
      <c r="G261" s="8"/>
      <c r="H261" s="8"/>
      <c r="I261" s="8"/>
    </row>
    <row r="262" spans="1:9" x14ac:dyDescent="0.25">
      <c r="A262" s="22">
        <v>2</v>
      </c>
      <c r="B262" s="28">
        <v>6302</v>
      </c>
      <c r="C262" s="31"/>
      <c r="D262" s="29" t="s">
        <v>158</v>
      </c>
      <c r="E262" s="8"/>
      <c r="F262" s="8"/>
      <c r="G262" s="8"/>
      <c r="H262" s="8"/>
      <c r="I262" s="8"/>
    </row>
    <row r="263" spans="1:9" x14ac:dyDescent="0.25">
      <c r="A263" s="22">
        <v>3</v>
      </c>
      <c r="B263" s="28">
        <v>6303</v>
      </c>
      <c r="C263" s="31"/>
      <c r="D263" s="29" t="s">
        <v>159</v>
      </c>
      <c r="E263" s="8"/>
      <c r="F263" s="8"/>
      <c r="G263" s="8"/>
      <c r="H263" s="8"/>
      <c r="I263" s="8"/>
    </row>
    <row r="264" spans="1:9" x14ac:dyDescent="0.25">
      <c r="A264" s="22">
        <v>4</v>
      </c>
      <c r="B264" s="28">
        <v>6304</v>
      </c>
      <c r="C264" s="31"/>
      <c r="D264" s="29" t="s">
        <v>160</v>
      </c>
      <c r="E264" s="8"/>
      <c r="F264" s="8"/>
      <c r="G264" s="8"/>
      <c r="H264" s="8"/>
      <c r="I264" s="8"/>
    </row>
    <row r="265" spans="1:9" x14ac:dyDescent="0.25">
      <c r="A265" s="22">
        <v>5</v>
      </c>
      <c r="B265" s="28">
        <v>6305</v>
      </c>
      <c r="C265" s="31"/>
      <c r="D265" s="29" t="s">
        <v>161</v>
      </c>
      <c r="E265" s="8"/>
      <c r="F265" s="8"/>
      <c r="G265" s="8"/>
      <c r="H265" s="8"/>
      <c r="I265" s="8"/>
    </row>
    <row r="266" spans="1:9" x14ac:dyDescent="0.25">
      <c r="A266" s="22">
        <v>6</v>
      </c>
      <c r="B266" s="28">
        <v>6306</v>
      </c>
      <c r="C266" s="31"/>
      <c r="D266" s="29" t="s">
        <v>162</v>
      </c>
      <c r="E266" s="8"/>
      <c r="F266" s="8"/>
      <c r="G266" s="8"/>
      <c r="H266" s="8"/>
      <c r="I266" s="8"/>
    </row>
    <row r="267" spans="1:9" x14ac:dyDescent="0.25">
      <c r="A267" s="22">
        <v>7</v>
      </c>
      <c r="B267" s="28">
        <v>6307</v>
      </c>
      <c r="C267" s="31"/>
      <c r="D267" s="29" t="s">
        <v>163</v>
      </c>
      <c r="E267" s="8"/>
      <c r="F267" s="8"/>
      <c r="G267" s="8"/>
      <c r="H267" s="8"/>
      <c r="I267" s="8"/>
    </row>
    <row r="268" spans="1:9" x14ac:dyDescent="0.25">
      <c r="A268" s="22">
        <v>8</v>
      </c>
      <c r="B268" s="28">
        <v>6308</v>
      </c>
      <c r="C268" s="31"/>
      <c r="D268" s="29" t="s">
        <v>164</v>
      </c>
      <c r="E268" s="8"/>
      <c r="F268" s="8"/>
      <c r="G268" s="8"/>
      <c r="H268" s="8"/>
      <c r="I268" s="8"/>
    </row>
    <row r="269" spans="1:9" x14ac:dyDescent="0.25">
      <c r="A269" s="22">
        <v>9</v>
      </c>
      <c r="B269" s="28">
        <v>6309</v>
      </c>
      <c r="C269" s="31"/>
      <c r="D269" s="29" t="s">
        <v>165</v>
      </c>
      <c r="E269" s="8"/>
      <c r="F269" s="8"/>
      <c r="G269" s="8"/>
      <c r="H269" s="8"/>
      <c r="I269" s="8"/>
    </row>
    <row r="270" spans="1:9" x14ac:dyDescent="0.25">
      <c r="A270" s="22">
        <v>10</v>
      </c>
      <c r="B270" s="28">
        <v>6310</v>
      </c>
      <c r="C270" s="31"/>
      <c r="D270" s="29" t="s">
        <v>166</v>
      </c>
      <c r="E270" s="8"/>
      <c r="F270" s="8"/>
      <c r="G270" s="8"/>
      <c r="H270" s="8"/>
      <c r="I270" s="8"/>
    </row>
    <row r="271" spans="1:9" x14ac:dyDescent="0.25">
      <c r="A271" s="22">
        <v>11</v>
      </c>
      <c r="B271" s="28">
        <v>6311</v>
      </c>
      <c r="C271" s="31"/>
      <c r="D271" s="29" t="s">
        <v>167</v>
      </c>
      <c r="E271" s="8"/>
      <c r="F271" s="8"/>
      <c r="G271" s="8"/>
      <c r="H271" s="8"/>
      <c r="I271" s="8"/>
    </row>
    <row r="272" spans="1:9" x14ac:dyDescent="0.25">
      <c r="A272" s="22">
        <v>12</v>
      </c>
      <c r="B272" s="28">
        <v>6312</v>
      </c>
      <c r="C272" s="31"/>
      <c r="D272" s="29" t="s">
        <v>168</v>
      </c>
      <c r="E272" s="8"/>
      <c r="F272" s="8"/>
      <c r="G272" s="8"/>
      <c r="H272" s="8"/>
      <c r="I272" s="8"/>
    </row>
    <row r="273" spans="1:9" x14ac:dyDescent="0.25">
      <c r="A273" s="22">
        <v>13</v>
      </c>
      <c r="B273" s="28">
        <v>6313</v>
      </c>
      <c r="C273" s="31"/>
      <c r="D273" s="29" t="s">
        <v>169</v>
      </c>
      <c r="E273" s="8"/>
      <c r="F273" s="8"/>
      <c r="G273" s="8"/>
      <c r="H273" s="8"/>
      <c r="I273" s="8"/>
    </row>
    <row r="274" spans="1:9" x14ac:dyDescent="0.25">
      <c r="A274" s="22">
        <v>14</v>
      </c>
      <c r="B274" s="28">
        <v>6314</v>
      </c>
      <c r="C274" s="31"/>
      <c r="D274" s="29" t="s">
        <v>170</v>
      </c>
      <c r="E274" s="8"/>
      <c r="F274" s="8"/>
      <c r="G274" s="8"/>
      <c r="H274" s="8"/>
      <c r="I274" s="8"/>
    </row>
    <row r="275" spans="1:9" x14ac:dyDescent="0.25">
      <c r="A275" s="22">
        <v>15</v>
      </c>
      <c r="B275" s="28">
        <v>6316</v>
      </c>
      <c r="C275" s="31"/>
      <c r="D275" s="29" t="s">
        <v>171</v>
      </c>
      <c r="E275" s="8"/>
      <c r="F275" s="8"/>
      <c r="G275" s="8"/>
      <c r="H275" s="8"/>
      <c r="I275" s="8"/>
    </row>
    <row r="276" spans="1:9" x14ac:dyDescent="0.25">
      <c r="A276" s="22">
        <v>16</v>
      </c>
      <c r="B276" s="28">
        <v>6317</v>
      </c>
      <c r="C276" s="32"/>
      <c r="D276" s="29" t="s">
        <v>172</v>
      </c>
      <c r="E276" s="8"/>
      <c r="F276" s="8"/>
      <c r="G276" s="8"/>
      <c r="H276" s="8"/>
      <c r="I276" s="8"/>
    </row>
    <row r="277" spans="1:9" x14ac:dyDescent="0.25">
      <c r="A277" s="22">
        <v>17</v>
      </c>
      <c r="B277" s="28">
        <v>6318</v>
      </c>
      <c r="C277" s="32"/>
      <c r="D277" s="29" t="s">
        <v>172</v>
      </c>
      <c r="E277" s="8"/>
      <c r="F277" s="8"/>
      <c r="G277" s="8"/>
      <c r="H277" s="8"/>
      <c r="I277" s="8"/>
    </row>
    <row r="278" spans="1:9" x14ac:dyDescent="0.25">
      <c r="A278" s="22">
        <v>18</v>
      </c>
      <c r="B278" s="28">
        <v>6319</v>
      </c>
      <c r="C278" s="32"/>
      <c r="D278" s="29" t="s">
        <v>173</v>
      </c>
      <c r="E278" s="8"/>
      <c r="F278" s="8"/>
      <c r="G278" s="8"/>
      <c r="H278" s="8"/>
      <c r="I278" s="8"/>
    </row>
    <row r="279" spans="1:9" x14ac:dyDescent="0.25">
      <c r="A279" s="22">
        <v>19</v>
      </c>
      <c r="B279" s="28">
        <v>6320</v>
      </c>
      <c r="C279" s="32"/>
      <c r="D279" s="29" t="s">
        <v>174</v>
      </c>
      <c r="E279" s="8"/>
      <c r="F279" s="8"/>
      <c r="G279" s="8"/>
      <c r="H279" s="8"/>
      <c r="I279" s="8"/>
    </row>
    <row r="280" spans="1:9" x14ac:dyDescent="0.25">
      <c r="A280" s="22">
        <v>20</v>
      </c>
      <c r="B280" s="28">
        <v>6321</v>
      </c>
      <c r="C280" s="32"/>
      <c r="D280" s="29" t="s">
        <v>175</v>
      </c>
      <c r="E280" s="8"/>
      <c r="F280" s="8"/>
      <c r="G280" s="8"/>
      <c r="H280" s="8"/>
      <c r="I280" s="8"/>
    </row>
    <row r="281" spans="1:9" x14ac:dyDescent="0.25">
      <c r="A281" s="22">
        <v>21</v>
      </c>
      <c r="B281" s="28">
        <v>6322</v>
      </c>
      <c r="C281" s="32"/>
      <c r="D281" s="29" t="s">
        <v>176</v>
      </c>
      <c r="E281" s="8"/>
      <c r="F281" s="8"/>
      <c r="G281" s="8"/>
      <c r="H281" s="8"/>
      <c r="I281" s="8"/>
    </row>
    <row r="282" spans="1:9" x14ac:dyDescent="0.25">
      <c r="A282" s="22">
        <v>22</v>
      </c>
      <c r="B282" s="28">
        <v>6323</v>
      </c>
      <c r="C282" s="32"/>
      <c r="D282" s="29" t="s">
        <v>177</v>
      </c>
      <c r="E282" s="8"/>
      <c r="F282" s="8"/>
      <c r="G282" s="8"/>
      <c r="H282" s="8"/>
      <c r="I282" s="8"/>
    </row>
    <row r="283" spans="1:9" x14ac:dyDescent="0.25">
      <c r="A283" s="22">
        <v>23</v>
      </c>
      <c r="B283" s="28">
        <v>6324</v>
      </c>
      <c r="C283" s="32"/>
      <c r="D283" s="29" t="s">
        <v>178</v>
      </c>
      <c r="E283" s="8"/>
      <c r="F283" s="8"/>
      <c r="G283" s="8"/>
      <c r="H283" s="8"/>
      <c r="I283" s="8"/>
    </row>
    <row r="284" spans="1:9" x14ac:dyDescent="0.25">
      <c r="A284" s="22">
        <v>24</v>
      </c>
      <c r="B284" s="28">
        <v>6325</v>
      </c>
      <c r="C284" s="32"/>
      <c r="D284" s="29" t="s">
        <v>179</v>
      </c>
      <c r="E284" s="8"/>
      <c r="F284" s="8"/>
      <c r="G284" s="8"/>
      <c r="H284" s="8"/>
      <c r="I284" s="8"/>
    </row>
    <row r="285" spans="1:9" x14ac:dyDescent="0.25">
      <c r="A285" s="22">
        <v>25</v>
      </c>
      <c r="B285" s="28">
        <v>6326</v>
      </c>
      <c r="C285" s="32"/>
      <c r="D285" s="29" t="s">
        <v>180</v>
      </c>
      <c r="E285" s="8"/>
      <c r="F285" s="8"/>
      <c r="G285" s="8"/>
      <c r="H285" s="8"/>
      <c r="I285" s="8"/>
    </row>
    <row r="286" spans="1:9" x14ac:dyDescent="0.25">
      <c r="A286" s="22">
        <v>26</v>
      </c>
      <c r="B286" s="28">
        <v>6327</v>
      </c>
      <c r="C286" s="32"/>
      <c r="D286" s="29" t="s">
        <v>181</v>
      </c>
      <c r="E286" s="8"/>
      <c r="F286" s="8"/>
      <c r="G286" s="8"/>
      <c r="H286" s="8"/>
      <c r="I286" s="8"/>
    </row>
    <row r="287" spans="1:9" ht="14.25" customHeight="1" x14ac:dyDescent="0.25">
      <c r="A287" s="22">
        <v>27</v>
      </c>
      <c r="B287" s="28">
        <v>6328</v>
      </c>
      <c r="C287" s="32"/>
      <c r="D287" s="29" t="s">
        <v>182</v>
      </c>
      <c r="E287" s="8"/>
      <c r="F287" s="8"/>
      <c r="G287" s="8"/>
      <c r="H287" s="8"/>
      <c r="I287" s="8"/>
    </row>
    <row r="288" spans="1:9" x14ac:dyDescent="0.25">
      <c r="A288" s="22">
        <v>28</v>
      </c>
      <c r="B288" s="28">
        <v>6329</v>
      </c>
      <c r="C288" s="32"/>
      <c r="D288" s="29" t="s">
        <v>183</v>
      </c>
      <c r="E288" s="8"/>
      <c r="F288" s="8"/>
      <c r="G288" s="8"/>
      <c r="H288" s="8"/>
      <c r="I288" s="8"/>
    </row>
    <row r="289" spans="1:9" x14ac:dyDescent="0.25">
      <c r="A289" s="22">
        <v>29</v>
      </c>
      <c r="B289" s="28">
        <v>6330</v>
      </c>
      <c r="C289" s="32"/>
      <c r="D289" s="29" t="s">
        <v>184</v>
      </c>
      <c r="E289" s="8"/>
      <c r="F289" s="8"/>
      <c r="G289" s="8"/>
      <c r="H289" s="8"/>
      <c r="I289" s="8"/>
    </row>
    <row r="290" spans="1:9" x14ac:dyDescent="0.25">
      <c r="A290" s="22">
        <v>30</v>
      </c>
      <c r="B290" s="28">
        <v>6331</v>
      </c>
      <c r="C290" s="32"/>
      <c r="D290" s="29" t="s">
        <v>185</v>
      </c>
      <c r="E290" s="8"/>
      <c r="F290" s="8"/>
      <c r="G290" s="8"/>
      <c r="H290" s="8"/>
      <c r="I290" s="8"/>
    </row>
    <row r="291" spans="1:9" x14ac:dyDescent="0.25">
      <c r="A291" s="22">
        <v>31</v>
      </c>
      <c r="B291" s="28">
        <v>6332</v>
      </c>
      <c r="C291" s="32"/>
      <c r="D291" s="29" t="s">
        <v>168</v>
      </c>
      <c r="E291" s="8"/>
      <c r="F291" s="8"/>
      <c r="G291" s="8"/>
      <c r="H291" s="8"/>
      <c r="I291" s="8"/>
    </row>
    <row r="292" spans="1:9" x14ac:dyDescent="0.25">
      <c r="A292" s="22">
        <v>32</v>
      </c>
      <c r="B292" s="28">
        <v>6334</v>
      </c>
      <c r="C292" s="32"/>
      <c r="D292" s="29" t="s">
        <v>160</v>
      </c>
      <c r="E292" s="8"/>
      <c r="F292" s="8"/>
      <c r="G292" s="8"/>
      <c r="H292" s="8"/>
      <c r="I292" s="8"/>
    </row>
    <row r="293" spans="1:9" x14ac:dyDescent="0.25">
      <c r="A293" s="22">
        <v>33</v>
      </c>
      <c r="B293" s="28">
        <v>6335</v>
      </c>
      <c r="C293" s="32"/>
      <c r="D293" s="29" t="s">
        <v>186</v>
      </c>
      <c r="E293" s="8"/>
      <c r="F293" s="8"/>
      <c r="G293" s="8"/>
      <c r="H293" s="8"/>
      <c r="I293" s="8"/>
    </row>
    <row r="294" spans="1:9" x14ac:dyDescent="0.25">
      <c r="A294" s="22">
        <v>34</v>
      </c>
      <c r="B294" s="28">
        <v>6336</v>
      </c>
      <c r="C294" s="32"/>
      <c r="D294" s="29" t="s">
        <v>187</v>
      </c>
      <c r="E294" s="8"/>
      <c r="F294" s="8"/>
      <c r="G294" s="8"/>
      <c r="H294" s="8"/>
      <c r="I294" s="8"/>
    </row>
    <row r="295" spans="1:9" x14ac:dyDescent="0.25">
      <c r="A295" s="22">
        <v>35</v>
      </c>
      <c r="B295" s="28">
        <v>6338</v>
      </c>
      <c r="C295" s="32"/>
      <c r="D295" s="29" t="s">
        <v>188</v>
      </c>
      <c r="E295" s="8"/>
      <c r="F295" s="8"/>
      <c r="G295" s="8"/>
      <c r="H295" s="8"/>
      <c r="I295" s="8"/>
    </row>
    <row r="296" spans="1:9" x14ac:dyDescent="0.25">
      <c r="A296" s="22">
        <v>36</v>
      </c>
      <c r="B296" s="28">
        <v>6339</v>
      </c>
      <c r="C296" s="32"/>
      <c r="D296" s="29" t="s">
        <v>189</v>
      </c>
      <c r="E296" s="8"/>
      <c r="F296" s="8"/>
      <c r="G296" s="8"/>
      <c r="H296" s="8"/>
      <c r="I296" s="8"/>
    </row>
    <row r="297" spans="1:9" x14ac:dyDescent="0.25">
      <c r="A297" s="22">
        <v>37</v>
      </c>
      <c r="B297" s="28">
        <v>6340</v>
      </c>
      <c r="C297" s="32"/>
      <c r="D297" s="29" t="s">
        <v>190</v>
      </c>
      <c r="E297" s="8"/>
      <c r="F297" s="8"/>
      <c r="G297" s="8"/>
      <c r="H297" s="8"/>
      <c r="I297" s="8"/>
    </row>
    <row r="298" spans="1:9" x14ac:dyDescent="0.25">
      <c r="A298" s="22">
        <v>38</v>
      </c>
      <c r="B298" s="28">
        <v>6341</v>
      </c>
      <c r="C298" s="32"/>
      <c r="D298" s="29" t="s">
        <v>191</v>
      </c>
      <c r="E298" s="8"/>
      <c r="F298" s="8"/>
      <c r="G298" s="8"/>
      <c r="H298" s="8"/>
      <c r="I298" s="8"/>
    </row>
    <row r="299" spans="1:9" x14ac:dyDescent="0.25">
      <c r="A299" s="22">
        <v>39</v>
      </c>
      <c r="B299" s="28">
        <v>6342</v>
      </c>
      <c r="C299" s="32"/>
      <c r="D299" s="29" t="s">
        <v>192</v>
      </c>
      <c r="E299" s="8"/>
      <c r="F299" s="8"/>
      <c r="G299" s="8"/>
      <c r="H299" s="8"/>
      <c r="I299" s="8"/>
    </row>
    <row r="300" spans="1:9" x14ac:dyDescent="0.25">
      <c r="A300" s="22">
        <v>40</v>
      </c>
      <c r="B300" s="28">
        <v>6343</v>
      </c>
      <c r="C300" s="32"/>
      <c r="D300" s="29" t="s">
        <v>193</v>
      </c>
      <c r="E300" s="8"/>
      <c r="F300" s="8"/>
      <c r="G300" s="8"/>
      <c r="H300" s="8"/>
      <c r="I300" s="8"/>
    </row>
    <row r="301" spans="1:9" x14ac:dyDescent="0.25">
      <c r="A301" s="22">
        <v>41</v>
      </c>
      <c r="B301" s="28">
        <v>6344</v>
      </c>
      <c r="C301" s="32"/>
      <c r="D301" s="29" t="s">
        <v>194</v>
      </c>
      <c r="E301" s="8"/>
      <c r="F301" s="8"/>
      <c r="G301" s="8"/>
      <c r="H301" s="8"/>
      <c r="I301" s="8"/>
    </row>
    <row r="302" spans="1:9" x14ac:dyDescent="0.25">
      <c r="A302" s="22">
        <v>42</v>
      </c>
      <c r="B302" s="28">
        <v>6345</v>
      </c>
      <c r="C302" s="32"/>
      <c r="D302" s="29" t="s">
        <v>195</v>
      </c>
      <c r="E302" s="8"/>
      <c r="F302" s="8"/>
      <c r="G302" s="8"/>
      <c r="H302" s="8"/>
      <c r="I302" s="8"/>
    </row>
    <row r="303" spans="1:9" x14ac:dyDescent="0.25">
      <c r="A303" s="22">
        <v>43</v>
      </c>
      <c r="B303" s="28">
        <v>6346</v>
      </c>
      <c r="C303" s="32"/>
      <c r="D303" s="29" t="s">
        <v>196</v>
      </c>
      <c r="E303" s="8"/>
      <c r="F303" s="8"/>
      <c r="G303" s="8"/>
      <c r="H303" s="8"/>
      <c r="I303" s="8"/>
    </row>
    <row r="304" spans="1:9" x14ac:dyDescent="0.25">
      <c r="A304" s="22">
        <v>44</v>
      </c>
      <c r="B304" s="28">
        <v>6347</v>
      </c>
      <c r="C304" s="32"/>
      <c r="D304" s="29" t="s">
        <v>197</v>
      </c>
      <c r="E304" s="8"/>
      <c r="F304" s="8"/>
      <c r="G304" s="8"/>
      <c r="H304" s="8"/>
      <c r="I304" s="8"/>
    </row>
    <row r="305" spans="1:9" x14ac:dyDescent="0.25">
      <c r="A305" s="22">
        <v>45</v>
      </c>
      <c r="B305" s="28">
        <v>6348</v>
      </c>
      <c r="C305" s="32"/>
      <c r="D305" s="29" t="s">
        <v>37</v>
      </c>
      <c r="E305" s="8"/>
      <c r="F305" s="8"/>
      <c r="G305" s="8"/>
      <c r="H305" s="8"/>
      <c r="I305" s="8"/>
    </row>
    <row r="306" spans="1:9" x14ac:dyDescent="0.25">
      <c r="A306" s="22">
        <v>46</v>
      </c>
      <c r="B306" s="28">
        <v>6349</v>
      </c>
      <c r="C306" s="32"/>
      <c r="D306" s="29" t="s">
        <v>198</v>
      </c>
      <c r="E306" s="5"/>
      <c r="F306" s="5"/>
      <c r="G306" s="5"/>
      <c r="H306" s="5"/>
      <c r="I306" s="5"/>
    </row>
    <row r="307" spans="1:9" x14ac:dyDescent="0.25">
      <c r="A307" s="22">
        <v>47</v>
      </c>
      <c r="B307" s="28">
        <v>6352</v>
      </c>
      <c r="C307" s="32"/>
      <c r="D307" s="29" t="s">
        <v>199</v>
      </c>
      <c r="E307" s="5"/>
      <c r="F307" s="5"/>
      <c r="G307" s="5"/>
      <c r="H307" s="5"/>
      <c r="I307" s="5"/>
    </row>
    <row r="308" spans="1:9" x14ac:dyDescent="0.25">
      <c r="A308" s="22">
        <v>48</v>
      </c>
      <c r="B308" s="28">
        <v>6353</v>
      </c>
      <c r="C308" s="32"/>
      <c r="D308" s="29" t="s">
        <v>200</v>
      </c>
      <c r="E308" s="5"/>
      <c r="F308" s="5"/>
      <c r="G308" s="5"/>
      <c r="H308" s="5"/>
      <c r="I308" s="5"/>
    </row>
    <row r="309" spans="1:9" x14ac:dyDescent="0.25">
      <c r="A309" s="22">
        <v>49</v>
      </c>
      <c r="B309" s="28">
        <v>6354</v>
      </c>
      <c r="C309" s="32"/>
      <c r="D309" s="29" t="s">
        <v>201</v>
      </c>
      <c r="E309" s="5"/>
      <c r="F309" s="5"/>
      <c r="G309" s="5"/>
      <c r="H309" s="5"/>
      <c r="I309" s="5"/>
    </row>
    <row r="310" spans="1:9" x14ac:dyDescent="0.25">
      <c r="A310" s="22">
        <v>50</v>
      </c>
      <c r="B310" s="28">
        <v>6355</v>
      </c>
      <c r="C310" s="32"/>
      <c r="D310" s="29" t="s">
        <v>181</v>
      </c>
      <c r="E310" s="5"/>
      <c r="F310" s="5"/>
      <c r="G310" s="5"/>
      <c r="H310" s="5"/>
      <c r="I310" s="5"/>
    </row>
    <row r="311" spans="1:9" x14ac:dyDescent="0.25">
      <c r="A311" s="22">
        <v>51</v>
      </c>
      <c r="B311" s="28">
        <v>6358</v>
      </c>
      <c r="C311" s="32"/>
      <c r="D311" s="29" t="s">
        <v>202</v>
      </c>
      <c r="E311" s="5"/>
      <c r="F311" s="5"/>
      <c r="G311" s="5"/>
      <c r="H311" s="5"/>
      <c r="I311" s="5"/>
    </row>
    <row r="312" spans="1:9" x14ac:dyDescent="0.25">
      <c r="A312" s="22">
        <v>52</v>
      </c>
      <c r="B312" s="28">
        <v>6359</v>
      </c>
      <c r="C312" s="32"/>
      <c r="D312" s="29" t="s">
        <v>203</v>
      </c>
      <c r="E312" s="5"/>
      <c r="F312" s="5"/>
      <c r="G312" s="5"/>
      <c r="H312" s="5"/>
      <c r="I312" s="5"/>
    </row>
    <row r="313" spans="1:9" x14ac:dyDescent="0.25">
      <c r="A313" s="22">
        <v>53</v>
      </c>
      <c r="B313" s="28">
        <v>6360</v>
      </c>
      <c r="C313" s="32"/>
      <c r="D313" s="29" t="s">
        <v>204</v>
      </c>
      <c r="E313" s="5"/>
      <c r="F313" s="5"/>
      <c r="G313" s="5"/>
      <c r="H313" s="5"/>
      <c r="I313" s="5"/>
    </row>
    <row r="314" spans="1:9" x14ac:dyDescent="0.25">
      <c r="A314" s="22">
        <v>54</v>
      </c>
      <c r="B314" s="28">
        <v>6361</v>
      </c>
      <c r="C314" s="32"/>
      <c r="D314" s="29" t="s">
        <v>205</v>
      </c>
      <c r="E314" s="5"/>
      <c r="F314" s="5"/>
      <c r="G314" s="5"/>
      <c r="H314" s="5"/>
      <c r="I314" s="5"/>
    </row>
    <row r="315" spans="1:9" x14ac:dyDescent="0.25">
      <c r="A315" s="22">
        <v>55</v>
      </c>
      <c r="B315" s="28">
        <v>6362</v>
      </c>
      <c r="C315" s="32"/>
      <c r="D315" s="29" t="s">
        <v>206</v>
      </c>
      <c r="E315" s="5"/>
      <c r="F315" s="5"/>
      <c r="G315" s="5"/>
      <c r="H315" s="5"/>
      <c r="I315" s="5"/>
    </row>
    <row r="316" spans="1:9" x14ac:dyDescent="0.25">
      <c r="A316" s="22">
        <v>56</v>
      </c>
      <c r="B316" s="28">
        <v>6363</v>
      </c>
      <c r="C316" s="32"/>
      <c r="D316" s="30" t="s">
        <v>132</v>
      </c>
      <c r="E316" s="5"/>
      <c r="F316" s="5"/>
      <c r="G316" s="5"/>
      <c r="H316" s="5"/>
      <c r="I316" s="5"/>
    </row>
    <row r="319" spans="1:9" x14ac:dyDescent="0.25">
      <c r="C319" s="60" t="s">
        <v>55</v>
      </c>
      <c r="D319" s="60"/>
      <c r="G319" s="60" t="s">
        <v>56</v>
      </c>
      <c r="H319" s="60"/>
    </row>
    <row r="320" spans="1:9" x14ac:dyDescent="0.25">
      <c r="A320" s="64" t="s">
        <v>75</v>
      </c>
      <c r="B320" s="64"/>
      <c r="C320" s="64"/>
      <c r="D320" s="64"/>
      <c r="E320" s="64"/>
      <c r="F320" s="64"/>
      <c r="G320" s="64"/>
      <c r="H320" s="64"/>
      <c r="I320" s="64"/>
    </row>
    <row r="321" spans="1:9" x14ac:dyDescent="0.25">
      <c r="A321" s="66" t="s">
        <v>85</v>
      </c>
      <c r="B321" s="66"/>
      <c r="C321" s="66"/>
      <c r="D321" s="66"/>
      <c r="E321" s="66"/>
      <c r="F321" s="67" t="s">
        <v>65</v>
      </c>
      <c r="G321" s="68"/>
      <c r="H321" s="68"/>
      <c r="I321" s="69"/>
    </row>
    <row r="322" spans="1:9" ht="18.75" x14ac:dyDescent="0.3">
      <c r="A322" s="66" t="s">
        <v>61</v>
      </c>
      <c r="B322" s="66"/>
      <c r="C322" s="66"/>
      <c r="D322" s="6" t="s">
        <v>207</v>
      </c>
      <c r="E322" s="61" t="s">
        <v>87</v>
      </c>
      <c r="F322" s="62"/>
      <c r="G322" s="62"/>
      <c r="H322" s="62"/>
      <c r="I322" s="63"/>
    </row>
    <row r="323" spans="1:9" x14ac:dyDescent="0.25">
      <c r="A323" s="12" t="s">
        <v>78</v>
      </c>
      <c r="B323" s="13"/>
      <c r="C323" s="10"/>
      <c r="D323" s="11"/>
      <c r="E323" s="65" t="s">
        <v>3</v>
      </c>
      <c r="F323" s="65"/>
      <c r="G323" s="65"/>
      <c r="H323" s="65"/>
      <c r="I323" s="65"/>
    </row>
    <row r="324" spans="1:9" x14ac:dyDescent="0.25">
      <c r="A324" s="8" t="s">
        <v>49</v>
      </c>
      <c r="B324" s="8" t="s">
        <v>0</v>
      </c>
      <c r="C324" s="8" t="s">
        <v>1</v>
      </c>
      <c r="D324" s="8" t="s">
        <v>2</v>
      </c>
      <c r="E324" s="8" t="s">
        <v>58</v>
      </c>
      <c r="F324" s="8" t="s">
        <v>57</v>
      </c>
      <c r="G324" s="8" t="s">
        <v>59</v>
      </c>
      <c r="H324" s="8" t="s">
        <v>60</v>
      </c>
      <c r="I324" s="8" t="s">
        <v>54</v>
      </c>
    </row>
    <row r="325" spans="1:9" x14ac:dyDescent="0.25">
      <c r="A325" s="22">
        <v>1</v>
      </c>
      <c r="B325" s="28">
        <v>6301</v>
      </c>
      <c r="C325" s="31"/>
      <c r="D325" s="29" t="s">
        <v>157</v>
      </c>
      <c r="E325" s="5"/>
      <c r="F325" s="5"/>
      <c r="G325" s="5"/>
      <c r="H325" s="5"/>
      <c r="I325" s="5"/>
    </row>
    <row r="326" spans="1:9" x14ac:dyDescent="0.25">
      <c r="A326" s="22">
        <v>2</v>
      </c>
      <c r="B326" s="28">
        <v>6302</v>
      </c>
      <c r="C326" s="31"/>
      <c r="D326" s="29" t="s">
        <v>158</v>
      </c>
      <c r="E326" s="5"/>
      <c r="F326" s="5"/>
      <c r="G326" s="5"/>
      <c r="H326" s="5"/>
      <c r="I326" s="5"/>
    </row>
    <row r="327" spans="1:9" x14ac:dyDescent="0.25">
      <c r="A327" s="22">
        <v>3</v>
      </c>
      <c r="B327" s="28">
        <v>6303</v>
      </c>
      <c r="C327" s="31"/>
      <c r="D327" s="29" t="s">
        <v>159</v>
      </c>
      <c r="E327" s="5"/>
      <c r="F327" s="5"/>
      <c r="G327" s="5"/>
      <c r="H327" s="5"/>
      <c r="I327" s="5"/>
    </row>
    <row r="328" spans="1:9" x14ac:dyDescent="0.25">
      <c r="A328" s="22">
        <v>4</v>
      </c>
      <c r="B328" s="28">
        <v>6304</v>
      </c>
      <c r="C328" s="31"/>
      <c r="D328" s="29" t="s">
        <v>160</v>
      </c>
      <c r="E328" s="5"/>
      <c r="F328" s="5"/>
      <c r="G328" s="5"/>
      <c r="H328" s="5"/>
      <c r="I328" s="5"/>
    </row>
    <row r="329" spans="1:9" x14ac:dyDescent="0.25">
      <c r="A329" s="22">
        <v>5</v>
      </c>
      <c r="B329" s="28">
        <v>6305</v>
      </c>
      <c r="C329" s="31"/>
      <c r="D329" s="29" t="s">
        <v>161</v>
      </c>
      <c r="E329" s="5"/>
      <c r="F329" s="5"/>
      <c r="G329" s="5"/>
      <c r="H329" s="5"/>
      <c r="I329" s="5"/>
    </row>
    <row r="330" spans="1:9" x14ac:dyDescent="0.25">
      <c r="A330" s="22">
        <v>6</v>
      </c>
      <c r="B330" s="28">
        <v>6306</v>
      </c>
      <c r="C330" s="31"/>
      <c r="D330" s="29" t="s">
        <v>162</v>
      </c>
      <c r="E330" s="5"/>
      <c r="F330" s="5"/>
      <c r="G330" s="5"/>
      <c r="H330" s="5"/>
      <c r="I330" s="5"/>
    </row>
    <row r="331" spans="1:9" x14ac:dyDescent="0.25">
      <c r="A331" s="22">
        <v>7</v>
      </c>
      <c r="B331" s="28">
        <v>6307</v>
      </c>
      <c r="C331" s="31"/>
      <c r="D331" s="29" t="s">
        <v>163</v>
      </c>
      <c r="E331" s="5"/>
      <c r="F331" s="5"/>
      <c r="G331" s="5"/>
      <c r="H331" s="5"/>
      <c r="I331" s="5"/>
    </row>
    <row r="332" spans="1:9" x14ac:dyDescent="0.25">
      <c r="A332" s="22">
        <v>8</v>
      </c>
      <c r="B332" s="28">
        <v>6308</v>
      </c>
      <c r="C332" s="31"/>
      <c r="D332" s="29" t="s">
        <v>164</v>
      </c>
      <c r="E332" s="5"/>
      <c r="F332" s="5"/>
      <c r="G332" s="5"/>
      <c r="H332" s="5"/>
      <c r="I332" s="5"/>
    </row>
    <row r="333" spans="1:9" x14ac:dyDescent="0.25">
      <c r="A333" s="22">
        <v>9</v>
      </c>
      <c r="B333" s="28">
        <v>6309</v>
      </c>
      <c r="C333" s="31"/>
      <c r="D333" s="29" t="s">
        <v>165</v>
      </c>
      <c r="E333" s="5"/>
      <c r="F333" s="5"/>
      <c r="G333" s="5"/>
      <c r="H333" s="5"/>
      <c r="I333" s="5"/>
    </row>
    <row r="334" spans="1:9" x14ac:dyDescent="0.25">
      <c r="A334" s="22">
        <v>10</v>
      </c>
      <c r="B334" s="28">
        <v>6310</v>
      </c>
      <c r="C334" s="31"/>
      <c r="D334" s="29" t="s">
        <v>166</v>
      </c>
      <c r="E334" s="5"/>
      <c r="F334" s="5"/>
      <c r="G334" s="5"/>
      <c r="H334" s="5"/>
      <c r="I334" s="5"/>
    </row>
    <row r="335" spans="1:9" x14ac:dyDescent="0.25">
      <c r="A335" s="22">
        <v>11</v>
      </c>
      <c r="B335" s="28">
        <v>6311</v>
      </c>
      <c r="C335" s="31"/>
      <c r="D335" s="29" t="s">
        <v>167</v>
      </c>
      <c r="E335" s="5"/>
      <c r="F335" s="5"/>
      <c r="G335" s="5"/>
      <c r="H335" s="5"/>
      <c r="I335" s="5"/>
    </row>
    <row r="336" spans="1:9" x14ac:dyDescent="0.25">
      <c r="A336" s="22">
        <v>12</v>
      </c>
      <c r="B336" s="28">
        <v>6312</v>
      </c>
      <c r="C336" s="31"/>
      <c r="D336" s="29" t="s">
        <v>168</v>
      </c>
      <c r="E336" s="5"/>
      <c r="F336" s="5"/>
      <c r="G336" s="5"/>
      <c r="H336" s="5"/>
      <c r="I336" s="5"/>
    </row>
    <row r="337" spans="1:9" x14ac:dyDescent="0.25">
      <c r="A337" s="22">
        <v>13</v>
      </c>
      <c r="B337" s="28">
        <v>6313</v>
      </c>
      <c r="C337" s="31"/>
      <c r="D337" s="29" t="s">
        <v>169</v>
      </c>
      <c r="E337" s="5"/>
      <c r="F337" s="5"/>
      <c r="G337" s="5"/>
      <c r="H337" s="5"/>
      <c r="I337" s="5"/>
    </row>
    <row r="338" spans="1:9" x14ac:dyDescent="0.25">
      <c r="A338" s="22">
        <v>14</v>
      </c>
      <c r="B338" s="28">
        <v>6314</v>
      </c>
      <c r="C338" s="31"/>
      <c r="D338" s="29" t="s">
        <v>170</v>
      </c>
      <c r="E338" s="5"/>
      <c r="F338" s="5"/>
      <c r="G338" s="5"/>
      <c r="H338" s="5"/>
      <c r="I338" s="5"/>
    </row>
    <row r="339" spans="1:9" x14ac:dyDescent="0.25">
      <c r="A339" s="22">
        <v>15</v>
      </c>
      <c r="B339" s="28">
        <v>6316</v>
      </c>
      <c r="C339" s="31"/>
      <c r="D339" s="29" t="s">
        <v>171</v>
      </c>
      <c r="E339" s="5"/>
      <c r="F339" s="5"/>
      <c r="G339" s="5"/>
      <c r="H339" s="5"/>
      <c r="I339" s="5"/>
    </row>
    <row r="340" spans="1:9" x14ac:dyDescent="0.25">
      <c r="A340" s="22">
        <v>16</v>
      </c>
      <c r="B340" s="28">
        <v>6317</v>
      </c>
      <c r="C340" s="32"/>
      <c r="D340" s="29" t="s">
        <v>172</v>
      </c>
      <c r="E340" s="5"/>
      <c r="F340" s="5"/>
      <c r="G340" s="5"/>
      <c r="H340" s="5"/>
      <c r="I340" s="5"/>
    </row>
    <row r="341" spans="1:9" x14ac:dyDescent="0.25">
      <c r="A341" s="22">
        <v>17</v>
      </c>
      <c r="B341" s="28">
        <v>6318</v>
      </c>
      <c r="C341" s="32"/>
      <c r="D341" s="29" t="s">
        <v>172</v>
      </c>
      <c r="E341" s="5"/>
      <c r="F341" s="5"/>
      <c r="G341" s="5"/>
      <c r="H341" s="5"/>
      <c r="I341" s="5"/>
    </row>
    <row r="342" spans="1:9" x14ac:dyDescent="0.25">
      <c r="A342" s="22">
        <v>18</v>
      </c>
      <c r="B342" s="28">
        <v>6319</v>
      </c>
      <c r="C342" s="32"/>
      <c r="D342" s="29" t="s">
        <v>173</v>
      </c>
      <c r="E342" s="5"/>
      <c r="F342" s="5"/>
      <c r="G342" s="5"/>
      <c r="H342" s="5"/>
      <c r="I342" s="5"/>
    </row>
    <row r="343" spans="1:9" x14ac:dyDescent="0.25">
      <c r="A343" s="22">
        <v>19</v>
      </c>
      <c r="B343" s="28">
        <v>6320</v>
      </c>
      <c r="C343" s="32"/>
      <c r="D343" s="29" t="s">
        <v>174</v>
      </c>
      <c r="E343" s="5"/>
      <c r="F343" s="5"/>
      <c r="G343" s="5"/>
      <c r="H343" s="5"/>
      <c r="I343" s="5"/>
    </row>
    <row r="344" spans="1:9" x14ac:dyDescent="0.25">
      <c r="A344" s="22">
        <v>20</v>
      </c>
      <c r="B344" s="28">
        <v>6321</v>
      </c>
      <c r="C344" s="32"/>
      <c r="D344" s="29" t="s">
        <v>175</v>
      </c>
      <c r="E344" s="5"/>
      <c r="F344" s="5"/>
      <c r="G344" s="5"/>
      <c r="H344" s="5"/>
      <c r="I344" s="5"/>
    </row>
    <row r="345" spans="1:9" x14ac:dyDescent="0.25">
      <c r="A345" s="22">
        <v>21</v>
      </c>
      <c r="B345" s="28">
        <v>6322</v>
      </c>
      <c r="C345" s="32"/>
      <c r="D345" s="29" t="s">
        <v>176</v>
      </c>
      <c r="E345" s="5"/>
      <c r="F345" s="5"/>
      <c r="G345" s="5"/>
      <c r="H345" s="5"/>
      <c r="I345" s="5"/>
    </row>
    <row r="346" spans="1:9" x14ac:dyDescent="0.25">
      <c r="A346" s="22">
        <v>22</v>
      </c>
      <c r="B346" s="28">
        <v>6323</v>
      </c>
      <c r="C346" s="32"/>
      <c r="D346" s="29" t="s">
        <v>177</v>
      </c>
      <c r="E346" s="5"/>
      <c r="F346" s="5"/>
      <c r="G346" s="5"/>
      <c r="H346" s="5"/>
      <c r="I346" s="5"/>
    </row>
    <row r="347" spans="1:9" x14ac:dyDescent="0.25">
      <c r="A347" s="22">
        <v>23</v>
      </c>
      <c r="B347" s="28">
        <v>6324</v>
      </c>
      <c r="C347" s="32"/>
      <c r="D347" s="29" t="s">
        <v>178</v>
      </c>
      <c r="E347" s="5"/>
      <c r="F347" s="5"/>
      <c r="G347" s="5"/>
      <c r="H347" s="5"/>
      <c r="I347" s="5"/>
    </row>
    <row r="348" spans="1:9" x14ac:dyDescent="0.25">
      <c r="A348" s="22">
        <v>24</v>
      </c>
      <c r="B348" s="28">
        <v>6325</v>
      </c>
      <c r="C348" s="32"/>
      <c r="D348" s="29" t="s">
        <v>179</v>
      </c>
      <c r="E348" s="5"/>
      <c r="F348" s="5"/>
      <c r="G348" s="5"/>
      <c r="H348" s="5"/>
      <c r="I348" s="5"/>
    </row>
    <row r="349" spans="1:9" x14ac:dyDescent="0.25">
      <c r="A349" s="22">
        <v>25</v>
      </c>
      <c r="B349" s="28">
        <v>6326</v>
      </c>
      <c r="C349" s="32"/>
      <c r="D349" s="29" t="s">
        <v>180</v>
      </c>
      <c r="E349" s="5"/>
      <c r="F349" s="5"/>
      <c r="G349" s="5"/>
      <c r="H349" s="5"/>
      <c r="I349" s="5"/>
    </row>
    <row r="350" spans="1:9" x14ac:dyDescent="0.25">
      <c r="A350" s="22">
        <v>26</v>
      </c>
      <c r="B350" s="28">
        <v>6327</v>
      </c>
      <c r="C350" s="32"/>
      <c r="D350" s="29" t="s">
        <v>181</v>
      </c>
      <c r="E350" s="5"/>
      <c r="F350" s="5"/>
      <c r="G350" s="5"/>
      <c r="H350" s="5"/>
      <c r="I350" s="5"/>
    </row>
    <row r="351" spans="1:9" ht="15" customHeight="1" x14ac:dyDescent="0.25">
      <c r="A351" s="22">
        <v>27</v>
      </c>
      <c r="B351" s="28">
        <v>6328</v>
      </c>
      <c r="C351" s="32"/>
      <c r="D351" s="29" t="s">
        <v>182</v>
      </c>
      <c r="E351" s="5"/>
      <c r="F351" s="5"/>
      <c r="G351" s="5"/>
      <c r="H351" s="5"/>
      <c r="I351" s="5"/>
    </row>
    <row r="352" spans="1:9" x14ac:dyDescent="0.25">
      <c r="A352" s="22">
        <v>28</v>
      </c>
      <c r="B352" s="28">
        <v>6329</v>
      </c>
      <c r="C352" s="32"/>
      <c r="D352" s="29" t="s">
        <v>183</v>
      </c>
      <c r="E352" s="5"/>
      <c r="F352" s="5"/>
      <c r="G352" s="5"/>
      <c r="H352" s="5"/>
      <c r="I352" s="5"/>
    </row>
    <row r="353" spans="1:9" x14ac:dyDescent="0.25">
      <c r="A353" s="22">
        <v>29</v>
      </c>
      <c r="B353" s="28">
        <v>6330</v>
      </c>
      <c r="C353" s="32"/>
      <c r="D353" s="29" t="s">
        <v>184</v>
      </c>
      <c r="E353" s="5"/>
      <c r="F353" s="5"/>
      <c r="G353" s="5"/>
      <c r="H353" s="5"/>
      <c r="I353" s="5"/>
    </row>
    <row r="354" spans="1:9" x14ac:dyDescent="0.25">
      <c r="A354" s="22">
        <v>30</v>
      </c>
      <c r="B354" s="28">
        <v>6331</v>
      </c>
      <c r="C354" s="32"/>
      <c r="D354" s="29" t="s">
        <v>185</v>
      </c>
      <c r="E354" s="5"/>
      <c r="F354" s="5"/>
      <c r="G354" s="5"/>
      <c r="H354" s="5"/>
      <c r="I354" s="5"/>
    </row>
    <row r="355" spans="1:9" x14ac:dyDescent="0.25">
      <c r="A355" s="22">
        <v>31</v>
      </c>
      <c r="B355" s="28">
        <v>6332</v>
      </c>
      <c r="C355" s="32"/>
      <c r="D355" s="29" t="s">
        <v>168</v>
      </c>
      <c r="E355" s="5"/>
      <c r="F355" s="5"/>
      <c r="G355" s="5"/>
      <c r="H355" s="5"/>
      <c r="I355" s="5"/>
    </row>
    <row r="356" spans="1:9" x14ac:dyDescent="0.25">
      <c r="A356" s="22">
        <v>32</v>
      </c>
      <c r="B356" s="28">
        <v>6334</v>
      </c>
      <c r="C356" s="32"/>
      <c r="D356" s="29" t="s">
        <v>160</v>
      </c>
      <c r="E356" s="5"/>
      <c r="F356" s="5"/>
      <c r="G356" s="5"/>
      <c r="H356" s="5"/>
      <c r="I356" s="5"/>
    </row>
    <row r="357" spans="1:9" x14ac:dyDescent="0.25">
      <c r="A357" s="22">
        <v>33</v>
      </c>
      <c r="B357" s="28">
        <v>6335</v>
      </c>
      <c r="C357" s="32"/>
      <c r="D357" s="29" t="s">
        <v>186</v>
      </c>
      <c r="E357" s="5"/>
      <c r="F357" s="5"/>
      <c r="G357" s="5"/>
      <c r="H357" s="5"/>
      <c r="I357" s="5"/>
    </row>
    <row r="358" spans="1:9" x14ac:dyDescent="0.25">
      <c r="A358" s="22">
        <v>34</v>
      </c>
      <c r="B358" s="28">
        <v>6336</v>
      </c>
      <c r="C358" s="32"/>
      <c r="D358" s="29" t="s">
        <v>187</v>
      </c>
      <c r="E358" s="5"/>
      <c r="F358" s="5"/>
      <c r="G358" s="5"/>
      <c r="H358" s="5"/>
      <c r="I358" s="5"/>
    </row>
    <row r="359" spans="1:9" x14ac:dyDescent="0.25">
      <c r="A359" s="22">
        <v>35</v>
      </c>
      <c r="B359" s="28">
        <v>6338</v>
      </c>
      <c r="C359" s="32"/>
      <c r="D359" s="29" t="s">
        <v>188</v>
      </c>
      <c r="E359" s="5"/>
      <c r="F359" s="5"/>
      <c r="G359" s="5"/>
      <c r="H359" s="5"/>
      <c r="I359" s="5"/>
    </row>
    <row r="360" spans="1:9" x14ac:dyDescent="0.25">
      <c r="A360" s="22">
        <v>36</v>
      </c>
      <c r="B360" s="28">
        <v>6339</v>
      </c>
      <c r="C360" s="32"/>
      <c r="D360" s="29" t="s">
        <v>189</v>
      </c>
      <c r="E360" s="5"/>
      <c r="F360" s="5"/>
      <c r="G360" s="5"/>
      <c r="H360" s="5"/>
      <c r="I360" s="5"/>
    </row>
    <row r="361" spans="1:9" x14ac:dyDescent="0.25">
      <c r="A361" s="22">
        <v>37</v>
      </c>
      <c r="B361" s="28">
        <v>6340</v>
      </c>
      <c r="C361" s="32"/>
      <c r="D361" s="29" t="s">
        <v>190</v>
      </c>
      <c r="E361" s="5"/>
      <c r="F361" s="5"/>
      <c r="G361" s="5"/>
      <c r="H361" s="5"/>
      <c r="I361" s="5"/>
    </row>
    <row r="362" spans="1:9" x14ac:dyDescent="0.25">
      <c r="A362" s="22">
        <v>38</v>
      </c>
      <c r="B362" s="28">
        <v>6341</v>
      </c>
      <c r="C362" s="32"/>
      <c r="D362" s="29" t="s">
        <v>191</v>
      </c>
      <c r="E362" s="5"/>
      <c r="F362" s="5"/>
      <c r="G362" s="5"/>
      <c r="H362" s="5"/>
      <c r="I362" s="5"/>
    </row>
    <row r="363" spans="1:9" x14ac:dyDescent="0.25">
      <c r="A363" s="22">
        <v>39</v>
      </c>
      <c r="B363" s="28">
        <v>6342</v>
      </c>
      <c r="C363" s="32"/>
      <c r="D363" s="29" t="s">
        <v>192</v>
      </c>
      <c r="E363" s="5"/>
      <c r="F363" s="5"/>
      <c r="G363" s="5"/>
      <c r="H363" s="5"/>
      <c r="I363" s="5"/>
    </row>
    <row r="364" spans="1:9" x14ac:dyDescent="0.25">
      <c r="A364" s="22">
        <v>40</v>
      </c>
      <c r="B364" s="28">
        <v>6343</v>
      </c>
      <c r="C364" s="32"/>
      <c r="D364" s="29" t="s">
        <v>193</v>
      </c>
      <c r="E364" s="5"/>
      <c r="F364" s="5"/>
      <c r="G364" s="5"/>
      <c r="H364" s="5"/>
      <c r="I364" s="5"/>
    </row>
    <row r="365" spans="1:9" x14ac:dyDescent="0.25">
      <c r="A365" s="22">
        <v>41</v>
      </c>
      <c r="B365" s="28">
        <v>6344</v>
      </c>
      <c r="C365" s="32"/>
      <c r="D365" s="29" t="s">
        <v>194</v>
      </c>
      <c r="E365" s="5"/>
      <c r="F365" s="5"/>
      <c r="G365" s="5"/>
      <c r="H365" s="5"/>
      <c r="I365" s="5"/>
    </row>
    <row r="366" spans="1:9" x14ac:dyDescent="0.25">
      <c r="A366" s="22">
        <v>42</v>
      </c>
      <c r="B366" s="28">
        <v>6345</v>
      </c>
      <c r="C366" s="32"/>
      <c r="D366" s="29" t="s">
        <v>195</v>
      </c>
      <c r="E366" s="5"/>
      <c r="F366" s="5"/>
      <c r="G366" s="5"/>
      <c r="H366" s="5"/>
      <c r="I366" s="5"/>
    </row>
    <row r="367" spans="1:9" x14ac:dyDescent="0.25">
      <c r="A367" s="22">
        <v>43</v>
      </c>
      <c r="B367" s="28">
        <v>6346</v>
      </c>
      <c r="C367" s="32"/>
      <c r="D367" s="29" t="s">
        <v>196</v>
      </c>
      <c r="E367" s="5"/>
      <c r="F367" s="5"/>
      <c r="G367" s="5"/>
      <c r="H367" s="5"/>
      <c r="I367" s="5"/>
    </row>
    <row r="368" spans="1:9" x14ac:dyDescent="0.25">
      <c r="A368" s="22">
        <v>44</v>
      </c>
      <c r="B368" s="28">
        <v>6347</v>
      </c>
      <c r="C368" s="32"/>
      <c r="D368" s="29" t="s">
        <v>197</v>
      </c>
      <c r="E368" s="5"/>
      <c r="F368" s="5"/>
      <c r="G368" s="5"/>
      <c r="H368" s="5"/>
      <c r="I368" s="5"/>
    </row>
    <row r="369" spans="1:9" x14ac:dyDescent="0.25">
      <c r="A369" s="22">
        <v>45</v>
      </c>
      <c r="B369" s="28">
        <v>6348</v>
      </c>
      <c r="C369" s="32"/>
      <c r="D369" s="29" t="s">
        <v>37</v>
      </c>
      <c r="E369" s="5"/>
      <c r="F369" s="5"/>
      <c r="G369" s="5"/>
      <c r="H369" s="5"/>
      <c r="I369" s="5"/>
    </row>
    <row r="370" spans="1:9" x14ac:dyDescent="0.25">
      <c r="A370" s="22">
        <v>46</v>
      </c>
      <c r="B370" s="28">
        <v>6349</v>
      </c>
      <c r="C370" s="32"/>
      <c r="D370" s="29" t="s">
        <v>198</v>
      </c>
      <c r="E370" s="5"/>
      <c r="F370" s="5"/>
      <c r="G370" s="5"/>
      <c r="H370" s="5"/>
      <c r="I370" s="5"/>
    </row>
    <row r="371" spans="1:9" x14ac:dyDescent="0.25">
      <c r="A371" s="22">
        <v>47</v>
      </c>
      <c r="B371" s="28">
        <v>6352</v>
      </c>
      <c r="C371" s="32"/>
      <c r="D371" s="29" t="s">
        <v>199</v>
      </c>
      <c r="E371" s="5"/>
      <c r="F371" s="5"/>
      <c r="G371" s="5"/>
      <c r="H371" s="5"/>
      <c r="I371" s="5"/>
    </row>
    <row r="372" spans="1:9" x14ac:dyDescent="0.25">
      <c r="A372" s="22">
        <v>48</v>
      </c>
      <c r="B372" s="28">
        <v>6353</v>
      </c>
      <c r="C372" s="32"/>
      <c r="D372" s="29" t="s">
        <v>200</v>
      </c>
      <c r="E372" s="5"/>
      <c r="F372" s="5"/>
      <c r="G372" s="5"/>
      <c r="H372" s="5"/>
      <c r="I372" s="5"/>
    </row>
    <row r="373" spans="1:9" x14ac:dyDescent="0.25">
      <c r="A373" s="22">
        <v>49</v>
      </c>
      <c r="B373" s="28">
        <v>6354</v>
      </c>
      <c r="C373" s="32"/>
      <c r="D373" s="29" t="s">
        <v>201</v>
      </c>
      <c r="E373" s="5"/>
      <c r="F373" s="5"/>
      <c r="G373" s="5"/>
      <c r="H373" s="5"/>
      <c r="I373" s="5"/>
    </row>
    <row r="374" spans="1:9" x14ac:dyDescent="0.25">
      <c r="A374" s="22">
        <v>50</v>
      </c>
      <c r="B374" s="28">
        <v>6355</v>
      </c>
      <c r="C374" s="32"/>
      <c r="D374" s="29" t="s">
        <v>181</v>
      </c>
      <c r="E374" s="5"/>
      <c r="F374" s="5"/>
      <c r="G374" s="5"/>
      <c r="H374" s="5"/>
      <c r="I374" s="5"/>
    </row>
    <row r="375" spans="1:9" x14ac:dyDescent="0.25">
      <c r="A375" s="22">
        <v>51</v>
      </c>
      <c r="B375" s="28">
        <v>6358</v>
      </c>
      <c r="C375" s="32"/>
      <c r="D375" s="29" t="s">
        <v>202</v>
      </c>
      <c r="E375" s="5"/>
      <c r="F375" s="5"/>
      <c r="G375" s="5"/>
      <c r="H375" s="5"/>
      <c r="I375" s="5"/>
    </row>
    <row r="376" spans="1:9" x14ac:dyDescent="0.25">
      <c r="A376" s="22">
        <v>52</v>
      </c>
      <c r="B376" s="28">
        <v>6359</v>
      </c>
      <c r="C376" s="32"/>
      <c r="D376" s="29" t="s">
        <v>203</v>
      </c>
      <c r="E376" s="5"/>
      <c r="F376" s="5"/>
      <c r="G376" s="5"/>
      <c r="H376" s="5"/>
      <c r="I376" s="5"/>
    </row>
    <row r="377" spans="1:9" x14ac:dyDescent="0.25">
      <c r="A377" s="22">
        <v>53</v>
      </c>
      <c r="B377" s="28">
        <v>6360</v>
      </c>
      <c r="C377" s="32"/>
      <c r="D377" s="29" t="s">
        <v>204</v>
      </c>
      <c r="E377" s="5"/>
      <c r="F377" s="5"/>
      <c r="G377" s="5"/>
      <c r="H377" s="5"/>
      <c r="I377" s="5"/>
    </row>
    <row r="378" spans="1:9" x14ac:dyDescent="0.25">
      <c r="A378" s="22">
        <v>54</v>
      </c>
      <c r="B378" s="28">
        <v>6361</v>
      </c>
      <c r="C378" s="32"/>
      <c r="D378" s="29" t="s">
        <v>205</v>
      </c>
      <c r="E378" s="5"/>
      <c r="F378" s="5"/>
      <c r="G378" s="5"/>
      <c r="H378" s="5"/>
      <c r="I378" s="5"/>
    </row>
    <row r="379" spans="1:9" x14ac:dyDescent="0.25">
      <c r="A379" s="22">
        <v>55</v>
      </c>
      <c r="B379" s="28">
        <v>6362</v>
      </c>
      <c r="C379" s="32"/>
      <c r="D379" s="29" t="s">
        <v>206</v>
      </c>
      <c r="E379" s="5"/>
      <c r="F379" s="5"/>
      <c r="G379" s="5"/>
      <c r="H379" s="5"/>
      <c r="I379" s="5"/>
    </row>
    <row r="380" spans="1:9" x14ac:dyDescent="0.25">
      <c r="A380" s="22">
        <v>56</v>
      </c>
      <c r="B380" s="28">
        <v>6363</v>
      </c>
      <c r="C380" s="32"/>
      <c r="D380" s="30" t="s">
        <v>132</v>
      </c>
      <c r="E380" s="5"/>
      <c r="F380" s="5"/>
      <c r="G380" s="5"/>
      <c r="H380" s="5"/>
      <c r="I380" s="5"/>
    </row>
    <row r="383" spans="1:9" x14ac:dyDescent="0.25">
      <c r="C383" s="60" t="s">
        <v>55</v>
      </c>
      <c r="D383" s="60"/>
      <c r="G383" s="60" t="s">
        <v>56</v>
      </c>
      <c r="H383" s="60"/>
    </row>
    <row r="384" spans="1:9" x14ac:dyDescent="0.25">
      <c r="A384" s="64" t="s">
        <v>75</v>
      </c>
      <c r="B384" s="64"/>
      <c r="C384" s="64"/>
      <c r="D384" s="64"/>
      <c r="E384" s="64"/>
      <c r="F384" s="64"/>
      <c r="G384" s="64"/>
      <c r="H384" s="64"/>
      <c r="I384" s="64"/>
    </row>
    <row r="385" spans="1:12" ht="18.75" x14ac:dyDescent="0.3">
      <c r="A385" s="66" t="s">
        <v>89</v>
      </c>
      <c r="B385" s="66"/>
      <c r="C385" s="66"/>
      <c r="D385" s="66"/>
      <c r="E385" s="66"/>
      <c r="F385" s="67" t="s">
        <v>65</v>
      </c>
      <c r="G385" s="68"/>
      <c r="H385" s="68"/>
      <c r="I385" s="69"/>
    </row>
    <row r="386" spans="1:12" ht="18.75" x14ac:dyDescent="0.3">
      <c r="A386" s="66" t="s">
        <v>61</v>
      </c>
      <c r="B386" s="66"/>
      <c r="C386" s="66"/>
      <c r="D386" s="6" t="s">
        <v>207</v>
      </c>
      <c r="F386" s="12" t="s">
        <v>88</v>
      </c>
      <c r="G386" s="59"/>
      <c r="H386" s="59"/>
      <c r="I386" s="13"/>
    </row>
    <row r="387" spans="1:12" ht="18.75" x14ac:dyDescent="0.3">
      <c r="A387" s="12" t="s">
        <v>78</v>
      </c>
      <c r="B387" s="13"/>
      <c r="C387" s="10"/>
      <c r="D387" s="11"/>
      <c r="E387" s="65" t="s">
        <v>3</v>
      </c>
      <c r="F387" s="65"/>
      <c r="G387" s="65"/>
      <c r="H387" s="65"/>
      <c r="I387" s="65"/>
    </row>
    <row r="388" spans="1:12" x14ac:dyDescent="0.25">
      <c r="A388" s="8" t="s">
        <v>49</v>
      </c>
      <c r="B388" s="8" t="s">
        <v>0</v>
      </c>
      <c r="C388" s="8" t="s">
        <v>1</v>
      </c>
      <c r="D388" s="8" t="s">
        <v>2</v>
      </c>
      <c r="E388" s="8" t="s">
        <v>58</v>
      </c>
      <c r="F388" s="8" t="s">
        <v>57</v>
      </c>
      <c r="G388" s="8" t="s">
        <v>59</v>
      </c>
      <c r="H388" s="8" t="s">
        <v>60</v>
      </c>
      <c r="I388" s="8" t="s">
        <v>54</v>
      </c>
    </row>
    <row r="389" spans="1:12" x14ac:dyDescent="0.25">
      <c r="A389" s="22">
        <v>1</v>
      </c>
      <c r="B389" s="28">
        <v>6301</v>
      </c>
      <c r="C389" s="31"/>
      <c r="D389" s="29" t="s">
        <v>157</v>
      </c>
      <c r="E389" s="24">
        <v>9</v>
      </c>
      <c r="F389" s="24">
        <v>22</v>
      </c>
      <c r="G389" s="24">
        <v>5</v>
      </c>
      <c r="H389" s="24">
        <v>5</v>
      </c>
      <c r="I389" s="25">
        <f>SUM(E389:H389)</f>
        <v>41</v>
      </c>
      <c r="K389">
        <v>60</v>
      </c>
      <c r="L389" s="58">
        <f>(K389*15)/100</f>
        <v>9</v>
      </c>
    </row>
    <row r="390" spans="1:12" x14ac:dyDescent="0.25">
      <c r="A390" s="22">
        <v>2</v>
      </c>
      <c r="B390" s="28">
        <v>6302</v>
      </c>
      <c r="C390" s="31"/>
      <c r="D390" s="29" t="s">
        <v>158</v>
      </c>
      <c r="E390" s="24">
        <v>12</v>
      </c>
      <c r="F390" s="24">
        <v>24</v>
      </c>
      <c r="G390" s="24">
        <v>5</v>
      </c>
      <c r="H390" s="24">
        <v>5</v>
      </c>
      <c r="I390" s="25">
        <f t="shared" ref="I390:I441" si="1">SUM(E390:H390)</f>
        <v>46</v>
      </c>
      <c r="K390">
        <v>60</v>
      </c>
      <c r="L390" s="58">
        <f t="shared" ref="L390:L441" si="2">(K390*15)/100</f>
        <v>9</v>
      </c>
    </row>
    <row r="391" spans="1:12" x14ac:dyDescent="0.25">
      <c r="A391" s="22">
        <v>3</v>
      </c>
      <c r="B391" s="28">
        <v>6303</v>
      </c>
      <c r="C391" s="31"/>
      <c r="D391" s="29" t="s">
        <v>159</v>
      </c>
      <c r="E391" s="24">
        <v>8</v>
      </c>
      <c r="F391" s="24">
        <v>23</v>
      </c>
      <c r="G391" s="24">
        <v>5</v>
      </c>
      <c r="H391" s="24">
        <v>5</v>
      </c>
      <c r="I391" s="25">
        <f t="shared" si="1"/>
        <v>41</v>
      </c>
      <c r="K391">
        <v>55</v>
      </c>
      <c r="L391" s="58">
        <f t="shared" si="2"/>
        <v>8.25</v>
      </c>
    </row>
    <row r="392" spans="1:12" x14ac:dyDescent="0.25">
      <c r="A392" s="22">
        <v>4</v>
      </c>
      <c r="B392" s="28">
        <v>6304</v>
      </c>
      <c r="C392" s="31"/>
      <c r="D392" s="29" t="s">
        <v>160</v>
      </c>
      <c r="E392" s="24">
        <v>11</v>
      </c>
      <c r="F392" s="24">
        <v>25</v>
      </c>
      <c r="G392" s="24">
        <v>5</v>
      </c>
      <c r="H392" s="24">
        <v>5</v>
      </c>
      <c r="I392" s="25">
        <f t="shared" si="1"/>
        <v>46</v>
      </c>
      <c r="K392">
        <v>70</v>
      </c>
      <c r="L392" s="58">
        <f t="shared" si="2"/>
        <v>10.5</v>
      </c>
    </row>
    <row r="393" spans="1:12" x14ac:dyDescent="0.25">
      <c r="A393" s="22">
        <v>5</v>
      </c>
      <c r="B393" s="28">
        <v>6305</v>
      </c>
      <c r="C393" s="31"/>
      <c r="D393" s="29" t="s">
        <v>161</v>
      </c>
      <c r="E393" s="24">
        <v>2</v>
      </c>
      <c r="F393" s="24">
        <v>18</v>
      </c>
      <c r="G393" s="24">
        <v>0</v>
      </c>
      <c r="H393" s="24">
        <v>5</v>
      </c>
      <c r="I393" s="25">
        <f t="shared" si="1"/>
        <v>25</v>
      </c>
      <c r="K393">
        <v>15</v>
      </c>
      <c r="L393" s="58">
        <f t="shared" si="2"/>
        <v>2.25</v>
      </c>
    </row>
    <row r="394" spans="1:12" x14ac:dyDescent="0.25">
      <c r="A394" s="22">
        <v>6</v>
      </c>
      <c r="B394" s="28">
        <v>6306</v>
      </c>
      <c r="C394" s="31"/>
      <c r="D394" s="29" t="s">
        <v>162</v>
      </c>
      <c r="E394" s="24">
        <v>12</v>
      </c>
      <c r="F394" s="24">
        <v>25</v>
      </c>
      <c r="G394" s="24">
        <v>5</v>
      </c>
      <c r="H394" s="24">
        <v>5</v>
      </c>
      <c r="I394" s="25">
        <f t="shared" si="1"/>
        <v>47</v>
      </c>
      <c r="K394">
        <v>78</v>
      </c>
      <c r="L394" s="58">
        <f t="shared" si="2"/>
        <v>11.7</v>
      </c>
    </row>
    <row r="395" spans="1:12" x14ac:dyDescent="0.25">
      <c r="A395" s="22">
        <v>7</v>
      </c>
      <c r="B395" s="28">
        <v>6307</v>
      </c>
      <c r="C395" s="31"/>
      <c r="D395" s="29" t="s">
        <v>163</v>
      </c>
      <c r="E395" s="24">
        <v>7</v>
      </c>
      <c r="F395" s="24">
        <v>20</v>
      </c>
      <c r="G395" s="24">
        <v>5</v>
      </c>
      <c r="H395" s="24">
        <v>5</v>
      </c>
      <c r="I395" s="25">
        <f t="shared" si="1"/>
        <v>37</v>
      </c>
      <c r="K395">
        <v>48</v>
      </c>
      <c r="L395" s="58">
        <f t="shared" si="2"/>
        <v>7.2</v>
      </c>
    </row>
    <row r="396" spans="1:12" x14ac:dyDescent="0.25">
      <c r="A396" s="22">
        <v>8</v>
      </c>
      <c r="B396" s="28">
        <v>6308</v>
      </c>
      <c r="C396" s="31"/>
      <c r="D396" s="29" t="s">
        <v>164</v>
      </c>
      <c r="E396" s="24">
        <v>3</v>
      </c>
      <c r="F396" s="24">
        <v>18</v>
      </c>
      <c r="G396" s="24">
        <v>0</v>
      </c>
      <c r="H396" s="24">
        <v>5</v>
      </c>
      <c r="I396" s="25">
        <f t="shared" si="1"/>
        <v>26</v>
      </c>
      <c r="K396">
        <v>23</v>
      </c>
      <c r="L396" s="58">
        <f t="shared" si="2"/>
        <v>3.45</v>
      </c>
    </row>
    <row r="397" spans="1:12" x14ac:dyDescent="0.25">
      <c r="A397" s="22">
        <v>9</v>
      </c>
      <c r="B397" s="28">
        <v>6309</v>
      </c>
      <c r="C397" s="31"/>
      <c r="D397" s="29" t="s">
        <v>165</v>
      </c>
      <c r="E397" s="24">
        <v>8</v>
      </c>
      <c r="F397" s="24">
        <v>20</v>
      </c>
      <c r="G397" s="24">
        <v>5</v>
      </c>
      <c r="H397" s="24">
        <v>5</v>
      </c>
      <c r="I397" s="25">
        <f t="shared" si="1"/>
        <v>38</v>
      </c>
      <c r="K397">
        <v>50</v>
      </c>
      <c r="L397" s="58">
        <f t="shared" si="2"/>
        <v>7.5</v>
      </c>
    </row>
    <row r="398" spans="1:12" x14ac:dyDescent="0.25">
      <c r="A398" s="22">
        <v>10</v>
      </c>
      <c r="B398" s="28">
        <v>6310</v>
      </c>
      <c r="C398" s="31"/>
      <c r="D398" s="29" t="s">
        <v>166</v>
      </c>
      <c r="E398" s="24">
        <v>10</v>
      </c>
      <c r="F398" s="24">
        <v>20</v>
      </c>
      <c r="G398" s="24">
        <v>5</v>
      </c>
      <c r="H398" s="24">
        <v>5</v>
      </c>
      <c r="I398" s="25">
        <f t="shared" si="1"/>
        <v>40</v>
      </c>
      <c r="K398">
        <v>65</v>
      </c>
      <c r="L398" s="58">
        <f t="shared" si="2"/>
        <v>9.75</v>
      </c>
    </row>
    <row r="399" spans="1:12" x14ac:dyDescent="0.25">
      <c r="A399" s="22">
        <v>11</v>
      </c>
      <c r="B399" s="28">
        <v>6311</v>
      </c>
      <c r="C399" s="31"/>
      <c r="D399" s="29" t="s">
        <v>167</v>
      </c>
      <c r="E399" s="24">
        <v>8</v>
      </c>
      <c r="F399" s="24">
        <v>18</v>
      </c>
      <c r="G399" s="24">
        <v>0</v>
      </c>
      <c r="H399" s="24">
        <v>5</v>
      </c>
      <c r="I399" s="25">
        <f t="shared" si="1"/>
        <v>31</v>
      </c>
      <c r="K399">
        <v>55</v>
      </c>
      <c r="L399" s="58">
        <f t="shared" si="2"/>
        <v>8.25</v>
      </c>
    </row>
    <row r="400" spans="1:12" x14ac:dyDescent="0.25">
      <c r="A400" s="22">
        <v>12</v>
      </c>
      <c r="B400" s="28">
        <v>6312</v>
      </c>
      <c r="C400" s="31"/>
      <c r="D400" s="29" t="s">
        <v>168</v>
      </c>
      <c r="E400" s="24">
        <v>3</v>
      </c>
      <c r="F400" s="24">
        <v>18</v>
      </c>
      <c r="G400" s="24">
        <v>0</v>
      </c>
      <c r="H400" s="24">
        <v>5</v>
      </c>
      <c r="I400" s="25">
        <f t="shared" si="1"/>
        <v>26</v>
      </c>
      <c r="K400">
        <v>18</v>
      </c>
      <c r="L400" s="58">
        <f t="shared" si="2"/>
        <v>2.7</v>
      </c>
    </row>
    <row r="401" spans="1:12" x14ac:dyDescent="0.25">
      <c r="A401" s="22">
        <v>13</v>
      </c>
      <c r="B401" s="28">
        <v>6313</v>
      </c>
      <c r="C401" s="31"/>
      <c r="D401" s="29" t="s">
        <v>169</v>
      </c>
      <c r="E401" s="24">
        <v>9</v>
      </c>
      <c r="F401" s="24">
        <v>20</v>
      </c>
      <c r="G401" s="24">
        <v>5</v>
      </c>
      <c r="H401" s="24">
        <v>5</v>
      </c>
      <c r="I401" s="25">
        <f t="shared" si="1"/>
        <v>39</v>
      </c>
      <c r="K401">
        <v>58</v>
      </c>
      <c r="L401" s="58">
        <f t="shared" si="2"/>
        <v>8.6999999999999993</v>
      </c>
    </row>
    <row r="402" spans="1:12" x14ac:dyDescent="0.25">
      <c r="A402" s="22">
        <v>14</v>
      </c>
      <c r="B402" s="28">
        <v>6314</v>
      </c>
      <c r="C402" s="31"/>
      <c r="D402" s="29" t="s">
        <v>170</v>
      </c>
      <c r="E402" s="24">
        <v>14</v>
      </c>
      <c r="F402" s="24">
        <v>18</v>
      </c>
      <c r="G402" s="24">
        <v>0</v>
      </c>
      <c r="H402" s="24">
        <v>5</v>
      </c>
      <c r="I402" s="25">
        <f t="shared" si="1"/>
        <v>37</v>
      </c>
      <c r="K402">
        <v>95</v>
      </c>
      <c r="L402" s="58">
        <f t="shared" si="2"/>
        <v>14.25</v>
      </c>
    </row>
    <row r="403" spans="1:12" x14ac:dyDescent="0.25">
      <c r="A403" s="22">
        <v>15</v>
      </c>
      <c r="B403" s="28">
        <v>6316</v>
      </c>
      <c r="C403" s="31"/>
      <c r="D403" s="29" t="s">
        <v>171</v>
      </c>
      <c r="E403" s="24">
        <v>4</v>
      </c>
      <c r="F403" s="24">
        <v>20</v>
      </c>
      <c r="G403" s="24">
        <v>5</v>
      </c>
      <c r="H403" s="24">
        <v>5</v>
      </c>
      <c r="I403" s="25">
        <f t="shared" si="1"/>
        <v>34</v>
      </c>
      <c r="K403">
        <v>25</v>
      </c>
      <c r="L403" s="58">
        <f t="shared" si="2"/>
        <v>3.75</v>
      </c>
    </row>
    <row r="404" spans="1:12" x14ac:dyDescent="0.25">
      <c r="A404" s="22">
        <v>16</v>
      </c>
      <c r="B404" s="28">
        <v>6317</v>
      </c>
      <c r="C404" s="32"/>
      <c r="D404" s="29" t="s">
        <v>172</v>
      </c>
      <c r="E404" s="24">
        <v>8</v>
      </c>
      <c r="F404" s="24">
        <v>18</v>
      </c>
      <c r="G404" s="24">
        <v>0</v>
      </c>
      <c r="H404" s="24">
        <v>5</v>
      </c>
      <c r="I404" s="25">
        <f t="shared" si="1"/>
        <v>31</v>
      </c>
      <c r="K404">
        <v>50</v>
      </c>
      <c r="L404" s="58">
        <f t="shared" si="2"/>
        <v>7.5</v>
      </c>
    </row>
    <row r="405" spans="1:12" x14ac:dyDescent="0.25">
      <c r="A405" s="22">
        <v>17</v>
      </c>
      <c r="B405" s="28">
        <v>6318</v>
      </c>
      <c r="C405" s="32"/>
      <c r="D405" s="29" t="s">
        <v>172</v>
      </c>
      <c r="E405" s="24">
        <v>11</v>
      </c>
      <c r="F405" s="24">
        <v>22</v>
      </c>
      <c r="G405" s="24">
        <v>5</v>
      </c>
      <c r="H405" s="24">
        <v>5</v>
      </c>
      <c r="I405" s="25">
        <f t="shared" si="1"/>
        <v>43</v>
      </c>
      <c r="K405">
        <v>73</v>
      </c>
      <c r="L405" s="58">
        <f t="shared" si="2"/>
        <v>10.95</v>
      </c>
    </row>
    <row r="406" spans="1:12" x14ac:dyDescent="0.25">
      <c r="A406" s="22">
        <v>18</v>
      </c>
      <c r="B406" s="28">
        <v>6319</v>
      </c>
      <c r="C406" s="32"/>
      <c r="D406" s="29" t="s">
        <v>173</v>
      </c>
      <c r="E406" s="24">
        <v>7</v>
      </c>
      <c r="F406" s="24">
        <v>24</v>
      </c>
      <c r="G406" s="24">
        <v>5</v>
      </c>
      <c r="H406" s="24">
        <v>5</v>
      </c>
      <c r="I406" s="25">
        <f t="shared" si="1"/>
        <v>41</v>
      </c>
      <c r="K406">
        <v>45</v>
      </c>
      <c r="L406" s="58">
        <f t="shared" si="2"/>
        <v>6.75</v>
      </c>
    </row>
    <row r="407" spans="1:12" x14ac:dyDescent="0.25">
      <c r="A407" s="22">
        <v>19</v>
      </c>
      <c r="B407" s="28">
        <v>6320</v>
      </c>
      <c r="C407" s="32"/>
      <c r="D407" s="29" t="s">
        <v>174</v>
      </c>
      <c r="E407" s="24">
        <v>11</v>
      </c>
      <c r="F407" s="24">
        <v>22</v>
      </c>
      <c r="G407" s="24">
        <v>5</v>
      </c>
      <c r="H407" s="24">
        <v>5</v>
      </c>
      <c r="I407" s="25">
        <f t="shared" si="1"/>
        <v>43</v>
      </c>
      <c r="K407">
        <v>70</v>
      </c>
      <c r="L407" s="58">
        <f t="shared" si="2"/>
        <v>10.5</v>
      </c>
    </row>
    <row r="408" spans="1:12" x14ac:dyDescent="0.25">
      <c r="A408" s="22">
        <v>20</v>
      </c>
      <c r="B408" s="28">
        <v>6321</v>
      </c>
      <c r="C408" s="32"/>
      <c r="D408" s="29" t="s">
        <v>175</v>
      </c>
      <c r="E408" s="24">
        <v>9</v>
      </c>
      <c r="F408" s="24">
        <v>22</v>
      </c>
      <c r="G408" s="24">
        <v>5</v>
      </c>
      <c r="H408" s="24">
        <v>5</v>
      </c>
      <c r="I408" s="25">
        <f t="shared" si="1"/>
        <v>41</v>
      </c>
      <c r="K408">
        <v>58</v>
      </c>
      <c r="L408" s="58">
        <f t="shared" si="2"/>
        <v>8.6999999999999993</v>
      </c>
    </row>
    <row r="409" spans="1:12" x14ac:dyDescent="0.25">
      <c r="A409" s="22">
        <v>21</v>
      </c>
      <c r="B409" s="28">
        <v>6322</v>
      </c>
      <c r="C409" s="32"/>
      <c r="D409" s="29" t="s">
        <v>176</v>
      </c>
      <c r="E409" s="24">
        <v>4</v>
      </c>
      <c r="F409" s="24">
        <v>25</v>
      </c>
      <c r="G409" s="24">
        <v>5</v>
      </c>
      <c r="H409" s="24">
        <v>5</v>
      </c>
      <c r="I409" s="25">
        <f t="shared" si="1"/>
        <v>39</v>
      </c>
      <c r="K409">
        <v>25</v>
      </c>
      <c r="L409" s="58">
        <f t="shared" si="2"/>
        <v>3.75</v>
      </c>
    </row>
    <row r="410" spans="1:12" x14ac:dyDescent="0.25">
      <c r="A410" s="22">
        <v>22</v>
      </c>
      <c r="B410" s="28">
        <v>6323</v>
      </c>
      <c r="C410" s="32"/>
      <c r="D410" s="29" t="s">
        <v>177</v>
      </c>
      <c r="E410" s="24">
        <v>11</v>
      </c>
      <c r="F410" s="24">
        <v>25</v>
      </c>
      <c r="G410" s="24">
        <v>5</v>
      </c>
      <c r="H410" s="24">
        <v>5</v>
      </c>
      <c r="I410" s="25">
        <f t="shared" si="1"/>
        <v>46</v>
      </c>
      <c r="K410">
        <v>75</v>
      </c>
      <c r="L410" s="58">
        <f t="shared" si="2"/>
        <v>11.25</v>
      </c>
    </row>
    <row r="411" spans="1:12" x14ac:dyDescent="0.25">
      <c r="A411" s="22">
        <v>23</v>
      </c>
      <c r="B411" s="28">
        <v>6324</v>
      </c>
      <c r="C411" s="32"/>
      <c r="D411" s="29" t="s">
        <v>178</v>
      </c>
      <c r="E411" s="24">
        <v>2</v>
      </c>
      <c r="F411" s="24">
        <v>18</v>
      </c>
      <c r="G411" s="24">
        <v>0</v>
      </c>
      <c r="H411" s="24">
        <v>5</v>
      </c>
      <c r="I411" s="25">
        <f t="shared" si="1"/>
        <v>25</v>
      </c>
      <c r="K411">
        <v>13</v>
      </c>
      <c r="L411" s="58">
        <f t="shared" si="2"/>
        <v>1.95</v>
      </c>
    </row>
    <row r="412" spans="1:12" x14ac:dyDescent="0.25">
      <c r="A412" s="22">
        <v>24</v>
      </c>
      <c r="B412" s="28">
        <v>6325</v>
      </c>
      <c r="C412" s="32"/>
      <c r="D412" s="29" t="s">
        <v>179</v>
      </c>
      <c r="E412" s="24">
        <v>5</v>
      </c>
      <c r="F412" s="24">
        <v>18</v>
      </c>
      <c r="G412" s="24">
        <v>0</v>
      </c>
      <c r="H412" s="24">
        <v>5</v>
      </c>
      <c r="I412" s="25">
        <f t="shared" si="1"/>
        <v>28</v>
      </c>
      <c r="K412">
        <v>33</v>
      </c>
      <c r="L412" s="58">
        <f t="shared" si="2"/>
        <v>4.95</v>
      </c>
    </row>
    <row r="413" spans="1:12" x14ac:dyDescent="0.25">
      <c r="A413" s="22">
        <v>25</v>
      </c>
      <c r="B413" s="28">
        <v>6326</v>
      </c>
      <c r="C413" s="32"/>
      <c r="D413" s="29" t="s">
        <v>180</v>
      </c>
      <c r="E413" s="24">
        <v>12</v>
      </c>
      <c r="F413" s="24">
        <v>24</v>
      </c>
      <c r="G413" s="24">
        <v>5</v>
      </c>
      <c r="H413" s="24">
        <v>5</v>
      </c>
      <c r="I413" s="25">
        <f t="shared" si="1"/>
        <v>46</v>
      </c>
      <c r="K413">
        <v>63</v>
      </c>
      <c r="L413" s="58">
        <f t="shared" si="2"/>
        <v>9.4499999999999993</v>
      </c>
    </row>
    <row r="414" spans="1:12" x14ac:dyDescent="0.25">
      <c r="A414" s="22">
        <v>26</v>
      </c>
      <c r="B414" s="28">
        <v>6327</v>
      </c>
      <c r="C414" s="32"/>
      <c r="D414" s="29" t="s">
        <v>181</v>
      </c>
      <c r="E414" s="24">
        <v>7</v>
      </c>
      <c r="F414" s="24">
        <v>18</v>
      </c>
      <c r="G414" s="24">
        <v>0</v>
      </c>
      <c r="H414" s="24">
        <v>5</v>
      </c>
      <c r="I414" s="25">
        <f t="shared" si="1"/>
        <v>30</v>
      </c>
      <c r="K414">
        <v>48</v>
      </c>
      <c r="L414" s="58">
        <f t="shared" si="2"/>
        <v>7.2</v>
      </c>
    </row>
    <row r="415" spans="1:12" ht="15.75" customHeight="1" x14ac:dyDescent="0.25">
      <c r="A415" s="22">
        <v>27</v>
      </c>
      <c r="B415" s="28">
        <v>6328</v>
      </c>
      <c r="C415" s="32"/>
      <c r="D415" s="29" t="s">
        <v>182</v>
      </c>
      <c r="E415" s="24">
        <v>10</v>
      </c>
      <c r="F415" s="24">
        <v>25</v>
      </c>
      <c r="G415" s="24">
        <v>5</v>
      </c>
      <c r="H415" s="24">
        <v>5</v>
      </c>
      <c r="I415" s="25">
        <f t="shared" si="1"/>
        <v>45</v>
      </c>
      <c r="K415">
        <v>68</v>
      </c>
      <c r="L415" s="58">
        <f t="shared" si="2"/>
        <v>10.199999999999999</v>
      </c>
    </row>
    <row r="416" spans="1:12" x14ac:dyDescent="0.25">
      <c r="A416" s="22">
        <v>28</v>
      </c>
      <c r="B416" s="28">
        <v>6330</v>
      </c>
      <c r="C416" s="32"/>
      <c r="D416" s="29" t="s">
        <v>184</v>
      </c>
      <c r="E416" s="24">
        <v>5</v>
      </c>
      <c r="F416" s="24">
        <v>18</v>
      </c>
      <c r="G416" s="24">
        <v>0</v>
      </c>
      <c r="H416" s="24">
        <v>5</v>
      </c>
      <c r="I416" s="25">
        <f t="shared" si="1"/>
        <v>28</v>
      </c>
      <c r="K416">
        <v>35</v>
      </c>
      <c r="L416" s="58">
        <f t="shared" si="2"/>
        <v>5.25</v>
      </c>
    </row>
    <row r="417" spans="1:12" x14ac:dyDescent="0.25">
      <c r="A417" s="22">
        <v>29</v>
      </c>
      <c r="B417" s="28">
        <v>6331</v>
      </c>
      <c r="C417" s="32"/>
      <c r="D417" s="29" t="s">
        <v>185</v>
      </c>
      <c r="E417" s="24">
        <v>8</v>
      </c>
      <c r="F417" s="24">
        <v>18</v>
      </c>
      <c r="G417" s="24">
        <v>0</v>
      </c>
      <c r="H417" s="24">
        <v>5</v>
      </c>
      <c r="I417" s="25">
        <f t="shared" si="1"/>
        <v>31</v>
      </c>
      <c r="K417">
        <v>50</v>
      </c>
      <c r="L417" s="58">
        <f t="shared" si="2"/>
        <v>7.5</v>
      </c>
    </row>
    <row r="418" spans="1:12" x14ac:dyDescent="0.25">
      <c r="A418" s="22">
        <v>30</v>
      </c>
      <c r="B418" s="28">
        <v>6332</v>
      </c>
      <c r="C418" s="32"/>
      <c r="D418" s="29" t="s">
        <v>168</v>
      </c>
      <c r="E418" s="24">
        <v>6</v>
      </c>
      <c r="F418" s="24">
        <v>18</v>
      </c>
      <c r="G418" s="24">
        <v>0</v>
      </c>
      <c r="H418" s="24">
        <v>5</v>
      </c>
      <c r="I418" s="25">
        <f t="shared" si="1"/>
        <v>29</v>
      </c>
      <c r="K418">
        <v>40</v>
      </c>
      <c r="L418" s="58">
        <f t="shared" si="2"/>
        <v>6</v>
      </c>
    </row>
    <row r="419" spans="1:12" x14ac:dyDescent="0.25">
      <c r="A419" s="22">
        <v>31</v>
      </c>
      <c r="B419" s="28">
        <v>6334</v>
      </c>
      <c r="C419" s="32"/>
      <c r="D419" s="29" t="s">
        <v>160</v>
      </c>
      <c r="E419" s="24">
        <v>4</v>
      </c>
      <c r="F419" s="24">
        <v>20</v>
      </c>
      <c r="G419" s="24">
        <v>5</v>
      </c>
      <c r="H419" s="24">
        <v>5</v>
      </c>
      <c r="I419" s="25">
        <f t="shared" si="1"/>
        <v>34</v>
      </c>
      <c r="K419">
        <v>25</v>
      </c>
      <c r="L419" s="58">
        <f t="shared" si="2"/>
        <v>3.75</v>
      </c>
    </row>
    <row r="420" spans="1:12" x14ac:dyDescent="0.25">
      <c r="A420" s="22">
        <v>32</v>
      </c>
      <c r="B420" s="28">
        <v>6335</v>
      </c>
      <c r="C420" s="32"/>
      <c r="D420" s="29" t="s">
        <v>186</v>
      </c>
      <c r="E420" s="24">
        <v>11</v>
      </c>
      <c r="F420" s="24">
        <v>25</v>
      </c>
      <c r="G420" s="24">
        <v>5</v>
      </c>
      <c r="H420" s="24">
        <v>5</v>
      </c>
      <c r="I420" s="25">
        <f t="shared" si="1"/>
        <v>46</v>
      </c>
      <c r="K420">
        <v>70</v>
      </c>
      <c r="L420" s="58">
        <f t="shared" si="2"/>
        <v>10.5</v>
      </c>
    </row>
    <row r="421" spans="1:12" x14ac:dyDescent="0.25">
      <c r="A421" s="22">
        <v>33</v>
      </c>
      <c r="B421" s="28">
        <v>6336</v>
      </c>
      <c r="C421" s="32"/>
      <c r="D421" s="29" t="s">
        <v>187</v>
      </c>
      <c r="E421" s="24">
        <v>10</v>
      </c>
      <c r="F421" s="24">
        <v>22</v>
      </c>
      <c r="G421" s="24">
        <v>5</v>
      </c>
      <c r="H421" s="24">
        <v>5</v>
      </c>
      <c r="I421" s="25">
        <f t="shared" si="1"/>
        <v>42</v>
      </c>
      <c r="K421">
        <v>68</v>
      </c>
      <c r="L421" s="58">
        <f t="shared" si="2"/>
        <v>10.199999999999999</v>
      </c>
    </row>
    <row r="422" spans="1:12" x14ac:dyDescent="0.25">
      <c r="A422" s="22">
        <v>34</v>
      </c>
      <c r="B422" s="28">
        <v>6338</v>
      </c>
      <c r="C422" s="32"/>
      <c r="D422" s="29" t="s">
        <v>188</v>
      </c>
      <c r="E422" s="24">
        <v>6</v>
      </c>
      <c r="F422" s="24">
        <v>22</v>
      </c>
      <c r="G422" s="24">
        <v>5</v>
      </c>
      <c r="H422" s="24">
        <v>5</v>
      </c>
      <c r="I422" s="25">
        <f t="shared" si="1"/>
        <v>38</v>
      </c>
      <c r="K422">
        <v>38</v>
      </c>
      <c r="L422" s="58">
        <f t="shared" si="2"/>
        <v>5.7</v>
      </c>
    </row>
    <row r="423" spans="1:12" x14ac:dyDescent="0.25">
      <c r="A423" s="22">
        <v>35</v>
      </c>
      <c r="B423" s="28">
        <v>6339</v>
      </c>
      <c r="C423" s="32"/>
      <c r="D423" s="29" t="s">
        <v>189</v>
      </c>
      <c r="E423" s="24">
        <v>8</v>
      </c>
      <c r="F423" s="24">
        <v>22</v>
      </c>
      <c r="G423" s="24">
        <v>5</v>
      </c>
      <c r="H423" s="24">
        <v>5</v>
      </c>
      <c r="I423" s="25">
        <f t="shared" si="1"/>
        <v>40</v>
      </c>
      <c r="K423">
        <v>55</v>
      </c>
      <c r="L423" s="58">
        <f t="shared" si="2"/>
        <v>8.25</v>
      </c>
    </row>
    <row r="424" spans="1:12" x14ac:dyDescent="0.25">
      <c r="A424" s="22">
        <v>36</v>
      </c>
      <c r="B424" s="28">
        <v>6340</v>
      </c>
      <c r="C424" s="32"/>
      <c r="D424" s="29" t="s">
        <v>190</v>
      </c>
      <c r="E424" s="24">
        <v>6</v>
      </c>
      <c r="F424" s="24">
        <v>24</v>
      </c>
      <c r="G424" s="24">
        <v>5</v>
      </c>
      <c r="H424" s="24">
        <v>5</v>
      </c>
      <c r="I424" s="25">
        <f t="shared" si="1"/>
        <v>40</v>
      </c>
      <c r="K424">
        <v>40</v>
      </c>
      <c r="L424" s="58">
        <f t="shared" si="2"/>
        <v>6</v>
      </c>
    </row>
    <row r="425" spans="1:12" x14ac:dyDescent="0.25">
      <c r="A425" s="22">
        <v>37</v>
      </c>
      <c r="B425" s="28">
        <v>6341</v>
      </c>
      <c r="C425" s="32"/>
      <c r="D425" s="29" t="s">
        <v>191</v>
      </c>
      <c r="E425" s="24">
        <v>4</v>
      </c>
      <c r="F425" s="24">
        <v>25</v>
      </c>
      <c r="G425" s="24">
        <v>5</v>
      </c>
      <c r="H425" s="24">
        <v>5</v>
      </c>
      <c r="I425" s="25">
        <f t="shared" si="1"/>
        <v>39</v>
      </c>
      <c r="K425">
        <v>25</v>
      </c>
      <c r="L425" s="58">
        <f t="shared" si="2"/>
        <v>3.75</v>
      </c>
    </row>
    <row r="426" spans="1:12" x14ac:dyDescent="0.25">
      <c r="A426" s="22">
        <v>38</v>
      </c>
      <c r="B426" s="28">
        <v>6342</v>
      </c>
      <c r="C426" s="32"/>
      <c r="D426" s="29" t="s">
        <v>192</v>
      </c>
      <c r="E426" s="24">
        <v>6</v>
      </c>
      <c r="F426" s="24">
        <v>18</v>
      </c>
      <c r="G426" s="24">
        <v>0</v>
      </c>
      <c r="H426" s="24">
        <v>5</v>
      </c>
      <c r="I426" s="25">
        <f t="shared" si="1"/>
        <v>29</v>
      </c>
      <c r="K426">
        <v>40</v>
      </c>
      <c r="L426" s="58">
        <f t="shared" si="2"/>
        <v>6</v>
      </c>
    </row>
    <row r="427" spans="1:12" x14ac:dyDescent="0.25">
      <c r="A427" s="22">
        <v>39</v>
      </c>
      <c r="B427" s="28">
        <v>6343</v>
      </c>
      <c r="C427" s="32"/>
      <c r="D427" s="29" t="s">
        <v>193</v>
      </c>
      <c r="E427" s="24">
        <v>7</v>
      </c>
      <c r="F427" s="24">
        <v>23</v>
      </c>
      <c r="G427" s="24">
        <v>5</v>
      </c>
      <c r="H427" s="24">
        <v>5</v>
      </c>
      <c r="I427" s="25">
        <f t="shared" si="1"/>
        <v>40</v>
      </c>
      <c r="K427">
        <v>45</v>
      </c>
      <c r="L427" s="58">
        <f t="shared" si="2"/>
        <v>6.75</v>
      </c>
    </row>
    <row r="428" spans="1:12" x14ac:dyDescent="0.25">
      <c r="A428" s="22">
        <v>40</v>
      </c>
      <c r="B428" s="28">
        <v>6344</v>
      </c>
      <c r="C428" s="32"/>
      <c r="D428" s="29" t="s">
        <v>194</v>
      </c>
      <c r="E428" s="24">
        <v>5</v>
      </c>
      <c r="F428" s="24">
        <v>18</v>
      </c>
      <c r="G428" s="24">
        <v>0</v>
      </c>
      <c r="H428" s="24">
        <v>5</v>
      </c>
      <c r="I428" s="25">
        <f t="shared" si="1"/>
        <v>28</v>
      </c>
      <c r="K428">
        <v>30</v>
      </c>
      <c r="L428" s="58">
        <f t="shared" si="2"/>
        <v>4.5</v>
      </c>
    </row>
    <row r="429" spans="1:12" x14ac:dyDescent="0.25">
      <c r="A429" s="22">
        <v>41</v>
      </c>
      <c r="B429" s="28">
        <v>6345</v>
      </c>
      <c r="C429" s="32"/>
      <c r="D429" s="29" t="s">
        <v>195</v>
      </c>
      <c r="E429" s="24">
        <v>1</v>
      </c>
      <c r="F429" s="24">
        <v>18</v>
      </c>
      <c r="G429" s="24">
        <v>0</v>
      </c>
      <c r="H429" s="24">
        <v>5</v>
      </c>
      <c r="I429" s="25">
        <f t="shared" si="1"/>
        <v>24</v>
      </c>
      <c r="K429">
        <v>5</v>
      </c>
      <c r="L429" s="58">
        <f t="shared" si="2"/>
        <v>0.75</v>
      </c>
    </row>
    <row r="430" spans="1:12" x14ac:dyDescent="0.25">
      <c r="A430" s="22">
        <v>42</v>
      </c>
      <c r="B430" s="28">
        <v>6346</v>
      </c>
      <c r="C430" s="32"/>
      <c r="D430" s="29" t="s">
        <v>196</v>
      </c>
      <c r="E430" s="24">
        <v>10</v>
      </c>
      <c r="F430" s="24">
        <v>22</v>
      </c>
      <c r="G430" s="24">
        <v>5</v>
      </c>
      <c r="H430" s="24">
        <v>5</v>
      </c>
      <c r="I430" s="25">
        <f t="shared" si="1"/>
        <v>42</v>
      </c>
      <c r="K430">
        <v>65</v>
      </c>
      <c r="L430" s="58">
        <f t="shared" si="2"/>
        <v>9.75</v>
      </c>
    </row>
    <row r="431" spans="1:12" x14ac:dyDescent="0.25">
      <c r="A431" s="22">
        <v>43</v>
      </c>
      <c r="B431" s="28">
        <v>6347</v>
      </c>
      <c r="C431" s="32"/>
      <c r="D431" s="29" t="s">
        <v>197</v>
      </c>
      <c r="E431" s="24">
        <v>6</v>
      </c>
      <c r="F431" s="24">
        <v>18</v>
      </c>
      <c r="G431" s="24">
        <v>0</v>
      </c>
      <c r="H431" s="24">
        <v>5</v>
      </c>
      <c r="I431" s="25">
        <f t="shared" si="1"/>
        <v>29</v>
      </c>
      <c r="K431">
        <v>43</v>
      </c>
      <c r="L431" s="58">
        <f t="shared" si="2"/>
        <v>6.45</v>
      </c>
    </row>
    <row r="432" spans="1:12" x14ac:dyDescent="0.25">
      <c r="A432" s="22">
        <v>44</v>
      </c>
      <c r="B432" s="28">
        <v>6348</v>
      </c>
      <c r="C432" s="32"/>
      <c r="D432" s="29" t="s">
        <v>37</v>
      </c>
      <c r="E432" s="24">
        <v>10</v>
      </c>
      <c r="F432" s="24">
        <v>25</v>
      </c>
      <c r="G432" s="24">
        <v>5</v>
      </c>
      <c r="H432" s="24">
        <v>5</v>
      </c>
      <c r="I432" s="25">
        <f t="shared" si="1"/>
        <v>45</v>
      </c>
      <c r="K432">
        <v>55</v>
      </c>
      <c r="L432" s="58">
        <f t="shared" si="2"/>
        <v>8.25</v>
      </c>
    </row>
    <row r="433" spans="1:12" x14ac:dyDescent="0.25">
      <c r="A433" s="22">
        <v>45</v>
      </c>
      <c r="B433" s="28">
        <v>6349</v>
      </c>
      <c r="C433" s="32"/>
      <c r="D433" s="29" t="s">
        <v>198</v>
      </c>
      <c r="E433" s="24">
        <v>12</v>
      </c>
      <c r="F433" s="24">
        <v>25</v>
      </c>
      <c r="G433" s="24">
        <v>5</v>
      </c>
      <c r="H433" s="24">
        <v>5</v>
      </c>
      <c r="I433" s="25">
        <f t="shared" si="1"/>
        <v>47</v>
      </c>
      <c r="K433">
        <v>65</v>
      </c>
      <c r="L433" s="58">
        <f t="shared" si="2"/>
        <v>9.75</v>
      </c>
    </row>
    <row r="434" spans="1:12" x14ac:dyDescent="0.25">
      <c r="A434" s="22">
        <v>46</v>
      </c>
      <c r="B434" s="28">
        <v>6353</v>
      </c>
      <c r="C434" s="32"/>
      <c r="D434" s="29" t="s">
        <v>200</v>
      </c>
      <c r="E434" s="24">
        <v>9</v>
      </c>
      <c r="F434" s="24">
        <v>18</v>
      </c>
      <c r="G434" s="24">
        <v>0</v>
      </c>
      <c r="H434" s="24">
        <v>5</v>
      </c>
      <c r="I434" s="25">
        <f t="shared" si="1"/>
        <v>32</v>
      </c>
      <c r="K434">
        <v>60</v>
      </c>
      <c r="L434" s="58">
        <f t="shared" si="2"/>
        <v>9</v>
      </c>
    </row>
    <row r="435" spans="1:12" x14ac:dyDescent="0.25">
      <c r="A435" s="22">
        <v>47</v>
      </c>
      <c r="B435" s="28">
        <v>6354</v>
      </c>
      <c r="C435" s="32"/>
      <c r="D435" s="29" t="s">
        <v>201</v>
      </c>
      <c r="E435" s="24">
        <v>4</v>
      </c>
      <c r="F435" s="24">
        <v>18</v>
      </c>
      <c r="G435" s="24">
        <v>0</v>
      </c>
      <c r="H435" s="24">
        <v>5</v>
      </c>
      <c r="I435" s="25">
        <f t="shared" si="1"/>
        <v>27</v>
      </c>
      <c r="K435">
        <v>25</v>
      </c>
      <c r="L435" s="58">
        <f t="shared" si="2"/>
        <v>3.75</v>
      </c>
    </row>
    <row r="436" spans="1:12" x14ac:dyDescent="0.25">
      <c r="A436" s="22">
        <v>48</v>
      </c>
      <c r="B436" s="28">
        <v>6355</v>
      </c>
      <c r="C436" s="32"/>
      <c r="D436" s="29" t="s">
        <v>181</v>
      </c>
      <c r="E436" s="24">
        <v>12</v>
      </c>
      <c r="F436" s="24">
        <v>18</v>
      </c>
      <c r="G436" s="24">
        <v>0</v>
      </c>
      <c r="H436" s="24">
        <v>5</v>
      </c>
      <c r="I436" s="25">
        <f t="shared" si="1"/>
        <v>35</v>
      </c>
      <c r="K436">
        <v>80</v>
      </c>
      <c r="L436" s="58">
        <f t="shared" si="2"/>
        <v>12</v>
      </c>
    </row>
    <row r="437" spans="1:12" x14ac:dyDescent="0.25">
      <c r="A437" s="22">
        <v>49</v>
      </c>
      <c r="B437" s="28">
        <v>6358</v>
      </c>
      <c r="C437" s="32"/>
      <c r="D437" s="29" t="s">
        <v>202</v>
      </c>
      <c r="E437" s="24">
        <v>14</v>
      </c>
      <c r="F437" s="24">
        <v>24</v>
      </c>
      <c r="G437" s="24">
        <v>5</v>
      </c>
      <c r="H437" s="24">
        <v>5</v>
      </c>
      <c r="I437" s="25">
        <f t="shared" si="1"/>
        <v>48</v>
      </c>
      <c r="K437">
        <v>93</v>
      </c>
      <c r="L437" s="58">
        <f t="shared" si="2"/>
        <v>13.95</v>
      </c>
    </row>
    <row r="438" spans="1:12" x14ac:dyDescent="0.25">
      <c r="A438" s="22">
        <v>50</v>
      </c>
      <c r="B438" s="28">
        <v>6360</v>
      </c>
      <c r="C438" s="32"/>
      <c r="D438" s="29" t="s">
        <v>204</v>
      </c>
      <c r="E438" s="24">
        <v>12</v>
      </c>
      <c r="F438" s="24">
        <v>22</v>
      </c>
      <c r="G438" s="24">
        <v>5</v>
      </c>
      <c r="H438" s="24">
        <v>5</v>
      </c>
      <c r="I438" s="25">
        <f t="shared" si="1"/>
        <v>44</v>
      </c>
      <c r="K438">
        <v>78</v>
      </c>
      <c r="L438" s="58">
        <f t="shared" si="2"/>
        <v>11.7</v>
      </c>
    </row>
    <row r="439" spans="1:12" x14ac:dyDescent="0.25">
      <c r="A439" s="22">
        <v>51</v>
      </c>
      <c r="B439" s="28">
        <v>6361</v>
      </c>
      <c r="C439" s="32"/>
      <c r="D439" s="29" t="s">
        <v>205</v>
      </c>
      <c r="E439" s="24">
        <v>12</v>
      </c>
      <c r="F439" s="24">
        <v>18</v>
      </c>
      <c r="G439" s="24">
        <v>0</v>
      </c>
      <c r="H439" s="24">
        <v>5</v>
      </c>
      <c r="I439" s="25">
        <f t="shared" si="1"/>
        <v>35</v>
      </c>
      <c r="K439">
        <v>58</v>
      </c>
      <c r="L439" s="58">
        <f t="shared" si="2"/>
        <v>8.6999999999999993</v>
      </c>
    </row>
    <row r="440" spans="1:12" x14ac:dyDescent="0.25">
      <c r="A440" s="22">
        <v>52</v>
      </c>
      <c r="B440" s="28">
        <v>6362</v>
      </c>
      <c r="C440" s="32"/>
      <c r="D440" s="29" t="s">
        <v>206</v>
      </c>
      <c r="E440" s="24">
        <v>12</v>
      </c>
      <c r="F440" s="24">
        <v>22</v>
      </c>
      <c r="G440" s="24">
        <v>5</v>
      </c>
      <c r="H440" s="24">
        <v>5</v>
      </c>
      <c r="I440" s="25">
        <f t="shared" si="1"/>
        <v>44</v>
      </c>
      <c r="K440">
        <v>35</v>
      </c>
      <c r="L440" s="58">
        <f t="shared" si="2"/>
        <v>5.25</v>
      </c>
    </row>
    <row r="441" spans="1:12" x14ac:dyDescent="0.25">
      <c r="A441" s="22">
        <v>53</v>
      </c>
      <c r="B441" s="28">
        <v>6363</v>
      </c>
      <c r="C441" s="32"/>
      <c r="D441" s="30" t="s">
        <v>132</v>
      </c>
      <c r="E441" s="24">
        <v>12</v>
      </c>
      <c r="F441" s="24">
        <v>18</v>
      </c>
      <c r="G441" s="24">
        <v>0</v>
      </c>
      <c r="H441" s="24">
        <v>5</v>
      </c>
      <c r="I441" s="25">
        <f t="shared" si="1"/>
        <v>35</v>
      </c>
      <c r="K441">
        <v>43</v>
      </c>
      <c r="L441" s="58">
        <f t="shared" si="2"/>
        <v>6.45</v>
      </c>
    </row>
    <row r="444" spans="1:12" x14ac:dyDescent="0.25">
      <c r="C444" s="60" t="s">
        <v>55</v>
      </c>
      <c r="D444" s="60"/>
      <c r="G444" s="60" t="s">
        <v>56</v>
      </c>
      <c r="H444" s="60"/>
    </row>
  </sheetData>
  <mergeCells count="55">
    <mergeCell ref="A67:C67"/>
    <mergeCell ref="E67:I67"/>
    <mergeCell ref="A1:I1"/>
    <mergeCell ref="A2:E2"/>
    <mergeCell ref="F2:I2"/>
    <mergeCell ref="A3:C3"/>
    <mergeCell ref="E3:I3"/>
    <mergeCell ref="E4:I4"/>
    <mergeCell ref="C64:D64"/>
    <mergeCell ref="G64:H64"/>
    <mergeCell ref="A65:I65"/>
    <mergeCell ref="A66:E66"/>
    <mergeCell ref="F66:I66"/>
    <mergeCell ref="E68:I68"/>
    <mergeCell ref="C128:D128"/>
    <mergeCell ref="G128:H128"/>
    <mergeCell ref="A129:I129"/>
    <mergeCell ref="A130:E130"/>
    <mergeCell ref="F130:I130"/>
    <mergeCell ref="C255:D255"/>
    <mergeCell ref="G255:H255"/>
    <mergeCell ref="A131:C131"/>
    <mergeCell ref="E131:I131"/>
    <mergeCell ref="E132:I132"/>
    <mergeCell ref="C191:D191"/>
    <mergeCell ref="G191:H191"/>
    <mergeCell ref="A192:I192"/>
    <mergeCell ref="A193:E193"/>
    <mergeCell ref="F193:I193"/>
    <mergeCell ref="A194:C194"/>
    <mergeCell ref="E194:I194"/>
    <mergeCell ref="E195:I195"/>
    <mergeCell ref="A322:C322"/>
    <mergeCell ref="E322:I322"/>
    <mergeCell ref="A256:I256"/>
    <mergeCell ref="A257:E257"/>
    <mergeCell ref="F257:I257"/>
    <mergeCell ref="A258:C258"/>
    <mergeCell ref="E258:I258"/>
    <mergeCell ref="E259:I259"/>
    <mergeCell ref="C319:D319"/>
    <mergeCell ref="G319:H319"/>
    <mergeCell ref="A320:I320"/>
    <mergeCell ref="A321:E321"/>
    <mergeCell ref="F321:I321"/>
    <mergeCell ref="A386:C386"/>
    <mergeCell ref="E387:I387"/>
    <mergeCell ref="C444:D444"/>
    <mergeCell ref="G444:H444"/>
    <mergeCell ref="E323:I323"/>
    <mergeCell ref="C383:D383"/>
    <mergeCell ref="G383:H383"/>
    <mergeCell ref="A384:I384"/>
    <mergeCell ref="A385:E385"/>
    <mergeCell ref="F385:I385"/>
  </mergeCells>
  <pageMargins left="0.7" right="0.7" top="0.75" bottom="0.75" header="0.3" footer="0.3"/>
  <pageSetup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56"/>
  <sheetViews>
    <sheetView workbookViewId="0">
      <selection activeCell="C5" sqref="C5"/>
    </sheetView>
  </sheetViews>
  <sheetFormatPr defaultRowHeight="15" x14ac:dyDescent="0.25"/>
  <cols>
    <col min="1" max="1" width="13.28515625" customWidth="1"/>
    <col min="2" max="2" width="11.85546875" customWidth="1"/>
    <col min="3" max="3" width="25.42578125" bestFit="1" customWidth="1"/>
    <col min="6" max="6" width="11.42578125" customWidth="1"/>
    <col min="9" max="9" width="11.7109375" bestFit="1" customWidth="1"/>
    <col min="10" max="10" width="8.140625" bestFit="1" customWidth="1"/>
    <col min="11" max="11" width="10.5703125" customWidth="1"/>
    <col min="12" max="12" width="8.28515625" customWidth="1"/>
    <col min="13" max="13" width="10.42578125" customWidth="1"/>
    <col min="14" max="14" width="10.28515625" customWidth="1"/>
    <col min="15" max="15" width="10" customWidth="1"/>
    <col min="16" max="16" width="11" customWidth="1"/>
  </cols>
  <sheetData>
    <row r="2" spans="1:18" ht="23.25" x14ac:dyDescent="0.35">
      <c r="A2" s="80" t="s">
        <v>208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</row>
    <row r="3" spans="1:18" ht="29.25" customHeight="1" x14ac:dyDescent="0.25">
      <c r="A3" s="81" t="s">
        <v>209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</row>
    <row r="4" spans="1:18" ht="35.25" customHeight="1" x14ac:dyDescent="0.25">
      <c r="A4" s="33" t="s">
        <v>210</v>
      </c>
      <c r="B4" s="33" t="s">
        <v>211</v>
      </c>
      <c r="C4" s="33" t="s">
        <v>212</v>
      </c>
      <c r="D4" s="24" t="s">
        <v>213</v>
      </c>
      <c r="E4" s="24" t="s">
        <v>214</v>
      </c>
      <c r="F4" s="24" t="s">
        <v>215</v>
      </c>
      <c r="G4" s="24" t="s">
        <v>216</v>
      </c>
      <c r="H4" s="24" t="s">
        <v>217</v>
      </c>
      <c r="I4" s="24" t="s">
        <v>218</v>
      </c>
      <c r="J4" s="24" t="s">
        <v>219</v>
      </c>
      <c r="K4" s="33" t="s">
        <v>220</v>
      </c>
      <c r="L4" s="33" t="s">
        <v>221</v>
      </c>
      <c r="M4" s="33" t="s">
        <v>222</v>
      </c>
      <c r="N4" s="33" t="s">
        <v>223</v>
      </c>
      <c r="O4" s="33" t="s">
        <v>224</v>
      </c>
      <c r="P4" s="33" t="s">
        <v>225</v>
      </c>
      <c r="Q4" s="34"/>
      <c r="R4" s="34"/>
    </row>
    <row r="5" spans="1:18" ht="18" customHeight="1" x14ac:dyDescent="0.25">
      <c r="A5" s="23"/>
      <c r="B5" s="35">
        <v>12201</v>
      </c>
      <c r="C5" s="36" t="s">
        <v>4</v>
      </c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</row>
    <row r="6" spans="1:18" ht="18" customHeight="1" x14ac:dyDescent="0.25">
      <c r="A6" s="23"/>
      <c r="B6" s="35">
        <v>12202</v>
      </c>
      <c r="C6" s="37" t="s">
        <v>5</v>
      </c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</row>
    <row r="7" spans="1:18" ht="18" customHeight="1" x14ac:dyDescent="0.25">
      <c r="A7" s="23"/>
      <c r="B7" s="35">
        <v>12203</v>
      </c>
      <c r="C7" s="37" t="s">
        <v>6</v>
      </c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</row>
    <row r="8" spans="1:18" ht="18" customHeight="1" x14ac:dyDescent="0.25">
      <c r="A8" s="23"/>
      <c r="B8" s="35">
        <v>12204</v>
      </c>
      <c r="C8" s="37" t="s">
        <v>7</v>
      </c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</row>
    <row r="9" spans="1:18" ht="18" customHeight="1" x14ac:dyDescent="0.25">
      <c r="A9" s="23"/>
      <c r="B9" s="35">
        <v>12206</v>
      </c>
      <c r="C9" s="37" t="s">
        <v>8</v>
      </c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</row>
    <row r="10" spans="1:18" ht="18" customHeight="1" x14ac:dyDescent="0.25">
      <c r="A10" s="23"/>
      <c r="B10" s="35">
        <v>12207</v>
      </c>
      <c r="C10" s="37" t="s">
        <v>9</v>
      </c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</row>
    <row r="11" spans="1:18" ht="18" customHeight="1" x14ac:dyDescent="0.25">
      <c r="A11" s="23"/>
      <c r="B11" s="35">
        <v>12209</v>
      </c>
      <c r="C11" s="37" t="s">
        <v>10</v>
      </c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</row>
    <row r="12" spans="1:18" ht="18" customHeight="1" x14ac:dyDescent="0.25">
      <c r="A12" s="23"/>
      <c r="B12" s="35">
        <v>12210</v>
      </c>
      <c r="C12" s="37" t="s">
        <v>11</v>
      </c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</row>
    <row r="13" spans="1:18" ht="18" customHeight="1" x14ac:dyDescent="0.25">
      <c r="A13" s="23"/>
      <c r="B13" s="35">
        <v>12211</v>
      </c>
      <c r="C13" s="37" t="s">
        <v>12</v>
      </c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</row>
    <row r="14" spans="1:18" ht="18" customHeight="1" x14ac:dyDescent="0.25">
      <c r="A14" s="23"/>
      <c r="B14" s="35">
        <v>12213</v>
      </c>
      <c r="C14" s="37" t="s">
        <v>13</v>
      </c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</row>
    <row r="15" spans="1:18" ht="18" customHeight="1" x14ac:dyDescent="0.25">
      <c r="A15" s="23"/>
      <c r="B15" s="35">
        <v>12214</v>
      </c>
      <c r="C15" s="37" t="s">
        <v>14</v>
      </c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</row>
    <row r="16" spans="1:18" ht="18" customHeight="1" x14ac:dyDescent="0.25">
      <c r="A16" s="23"/>
      <c r="B16" s="35">
        <v>12217</v>
      </c>
      <c r="C16" s="37" t="s">
        <v>15</v>
      </c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</row>
    <row r="17" spans="1:16" ht="16.5" x14ac:dyDescent="0.25">
      <c r="A17" s="23"/>
      <c r="B17" s="35">
        <v>12218</v>
      </c>
      <c r="C17" s="37" t="s">
        <v>16</v>
      </c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</row>
    <row r="18" spans="1:16" ht="16.5" x14ac:dyDescent="0.25">
      <c r="A18" s="23"/>
      <c r="B18" s="35">
        <v>12219</v>
      </c>
      <c r="C18" s="37" t="s">
        <v>17</v>
      </c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</row>
    <row r="19" spans="1:16" ht="16.5" x14ac:dyDescent="0.25">
      <c r="A19" s="23"/>
      <c r="B19" s="35">
        <v>12221</v>
      </c>
      <c r="C19" s="37" t="s">
        <v>18</v>
      </c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</row>
    <row r="20" spans="1:16" ht="16.5" x14ac:dyDescent="0.25">
      <c r="A20" s="23"/>
      <c r="B20" s="35">
        <v>12223</v>
      </c>
      <c r="C20" s="37" t="s">
        <v>19</v>
      </c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</row>
    <row r="21" spans="1:16" ht="16.5" x14ac:dyDescent="0.25">
      <c r="A21" s="23"/>
      <c r="B21" s="35">
        <v>12224</v>
      </c>
      <c r="C21" s="37" t="s">
        <v>20</v>
      </c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</row>
    <row r="22" spans="1:16" ht="16.5" x14ac:dyDescent="0.25">
      <c r="A22" s="23"/>
      <c r="B22" s="35">
        <v>12229</v>
      </c>
      <c r="C22" s="37" t="s">
        <v>21</v>
      </c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</row>
    <row r="23" spans="1:16" ht="16.5" x14ac:dyDescent="0.25">
      <c r="A23" s="23"/>
      <c r="B23" s="35">
        <v>12231</v>
      </c>
      <c r="C23" s="37" t="s">
        <v>22</v>
      </c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</row>
    <row r="24" spans="1:16" ht="16.5" x14ac:dyDescent="0.25">
      <c r="A24" s="23"/>
      <c r="B24" s="35">
        <v>12233</v>
      </c>
      <c r="C24" s="37" t="s">
        <v>23</v>
      </c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</row>
    <row r="25" spans="1:16" ht="16.5" x14ac:dyDescent="0.25">
      <c r="A25" s="23"/>
      <c r="B25" s="35">
        <v>12236</v>
      </c>
      <c r="C25" s="37" t="s">
        <v>24</v>
      </c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</row>
    <row r="26" spans="1:16" ht="16.5" x14ac:dyDescent="0.25">
      <c r="A26" s="23"/>
      <c r="B26" s="35">
        <v>12237</v>
      </c>
      <c r="C26" s="37" t="s">
        <v>25</v>
      </c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</row>
    <row r="27" spans="1:16" ht="16.5" x14ac:dyDescent="0.25">
      <c r="A27" s="23"/>
      <c r="B27" s="35">
        <v>12238</v>
      </c>
      <c r="C27" s="37" t="s">
        <v>26</v>
      </c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</row>
    <row r="28" spans="1:16" ht="16.5" x14ac:dyDescent="0.25">
      <c r="A28" s="23"/>
      <c r="B28" s="35">
        <v>12241</v>
      </c>
      <c r="C28" s="37" t="s">
        <v>27</v>
      </c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</row>
    <row r="29" spans="1:16" ht="16.5" x14ac:dyDescent="0.25">
      <c r="A29" s="23"/>
      <c r="B29" s="35">
        <v>12243</v>
      </c>
      <c r="C29" s="37" t="s">
        <v>28</v>
      </c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</row>
    <row r="30" spans="1:16" ht="16.5" x14ac:dyDescent="0.25">
      <c r="A30" s="23"/>
      <c r="B30" s="35">
        <v>12245</v>
      </c>
      <c r="C30" s="37" t="s">
        <v>29</v>
      </c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</row>
    <row r="31" spans="1:16" ht="16.5" x14ac:dyDescent="0.25">
      <c r="A31" s="23"/>
      <c r="B31" s="35">
        <v>12248</v>
      </c>
      <c r="C31" s="37" t="s">
        <v>30</v>
      </c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</row>
    <row r="32" spans="1:16" ht="16.5" x14ac:dyDescent="0.25">
      <c r="A32" s="23"/>
      <c r="B32" s="35">
        <v>12249</v>
      </c>
      <c r="C32" s="37" t="s">
        <v>31</v>
      </c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</row>
    <row r="33" spans="1:16" ht="16.5" x14ac:dyDescent="0.25">
      <c r="A33" s="23"/>
      <c r="B33" s="35">
        <v>12250</v>
      </c>
      <c r="C33" s="37" t="s">
        <v>32</v>
      </c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</row>
    <row r="34" spans="1:16" ht="16.5" x14ac:dyDescent="0.25">
      <c r="A34" s="23"/>
      <c r="B34" s="35">
        <v>12251</v>
      </c>
      <c r="C34" s="37" t="s">
        <v>33</v>
      </c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</row>
    <row r="35" spans="1:16" ht="16.5" x14ac:dyDescent="0.25">
      <c r="A35" s="23"/>
      <c r="B35" s="35">
        <v>12252</v>
      </c>
      <c r="C35" s="37" t="s">
        <v>34</v>
      </c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</row>
    <row r="36" spans="1:16" ht="16.5" x14ac:dyDescent="0.25">
      <c r="A36" s="23"/>
      <c r="B36" s="35">
        <v>12253</v>
      </c>
      <c r="C36" s="37" t="s">
        <v>35</v>
      </c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</row>
    <row r="37" spans="1:16" ht="16.5" x14ac:dyDescent="0.25">
      <c r="A37" s="23"/>
      <c r="B37" s="35">
        <v>12254</v>
      </c>
      <c r="C37" s="37" t="s">
        <v>36</v>
      </c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</row>
    <row r="38" spans="1:16" ht="16.5" x14ac:dyDescent="0.25">
      <c r="A38" s="23"/>
      <c r="B38" s="35">
        <v>12255</v>
      </c>
      <c r="C38" s="37" t="s">
        <v>37</v>
      </c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</row>
    <row r="39" spans="1:16" ht="16.5" x14ac:dyDescent="0.25">
      <c r="A39" s="23"/>
      <c r="B39" s="35">
        <v>12256</v>
      </c>
      <c r="C39" s="37" t="s">
        <v>38</v>
      </c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</row>
    <row r="40" spans="1:16" ht="16.5" x14ac:dyDescent="0.25">
      <c r="A40" s="23"/>
      <c r="B40" s="35">
        <v>12257</v>
      </c>
      <c r="C40" s="37" t="s">
        <v>39</v>
      </c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</row>
    <row r="41" spans="1:16" ht="16.5" x14ac:dyDescent="0.25">
      <c r="A41" s="23"/>
      <c r="B41" s="35">
        <v>12258</v>
      </c>
      <c r="C41" s="37" t="s">
        <v>40</v>
      </c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</row>
    <row r="42" spans="1:16" ht="16.5" x14ac:dyDescent="0.25">
      <c r="A42" s="23"/>
      <c r="B42" s="35">
        <v>12259</v>
      </c>
      <c r="C42" s="38" t="s">
        <v>41</v>
      </c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</row>
    <row r="43" spans="1:16" ht="16.5" x14ac:dyDescent="0.25">
      <c r="A43" s="23"/>
      <c r="B43" s="35">
        <v>12260</v>
      </c>
      <c r="C43" s="38" t="s">
        <v>42</v>
      </c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</row>
    <row r="44" spans="1:16" ht="16.5" x14ac:dyDescent="0.25">
      <c r="A44" s="23"/>
      <c r="B44" s="35">
        <v>12261</v>
      </c>
      <c r="C44" s="38" t="s">
        <v>43</v>
      </c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</row>
    <row r="45" spans="1:16" ht="16.5" x14ac:dyDescent="0.25">
      <c r="A45" s="23"/>
      <c r="B45" s="35">
        <v>12262</v>
      </c>
      <c r="C45" s="38" t="s">
        <v>44</v>
      </c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</row>
    <row r="46" spans="1:16" ht="16.5" x14ac:dyDescent="0.25">
      <c r="A46" s="23"/>
      <c r="B46" s="35">
        <v>12263</v>
      </c>
      <c r="C46" s="38" t="s">
        <v>45</v>
      </c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</row>
    <row r="47" spans="1:16" ht="16.5" x14ac:dyDescent="0.25">
      <c r="A47" s="23"/>
      <c r="B47" s="35">
        <v>12264</v>
      </c>
      <c r="C47" s="38" t="s">
        <v>46</v>
      </c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</row>
    <row r="48" spans="1:16" ht="16.5" x14ac:dyDescent="0.25">
      <c r="A48" s="23"/>
      <c r="B48" s="35">
        <v>12265</v>
      </c>
      <c r="C48" s="38" t="s">
        <v>47</v>
      </c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</row>
    <row r="49" spans="1:16" ht="16.5" x14ac:dyDescent="0.25">
      <c r="A49" s="23"/>
      <c r="B49" s="35">
        <v>12266</v>
      </c>
      <c r="C49" s="38" t="s">
        <v>48</v>
      </c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</row>
    <row r="56" spans="1:16" x14ac:dyDescent="0.25">
      <c r="C56" s="60" t="s">
        <v>55</v>
      </c>
      <c r="D56" s="60"/>
      <c r="E56" s="60"/>
      <c r="H56" s="60" t="s">
        <v>56</v>
      </c>
      <c r="I56" s="60"/>
      <c r="J56" s="60"/>
      <c r="K56" s="60"/>
      <c r="L56" s="60"/>
      <c r="M56" s="60"/>
      <c r="N56" s="60"/>
      <c r="O56" s="60"/>
      <c r="P56" s="60"/>
    </row>
  </sheetData>
  <mergeCells count="4">
    <mergeCell ref="A2:Q2"/>
    <mergeCell ref="A3:Q3"/>
    <mergeCell ref="C56:E56"/>
    <mergeCell ref="H56:P5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W40"/>
  <sheetViews>
    <sheetView topLeftCell="AK1" zoomScaleNormal="100" workbookViewId="0">
      <selection activeCell="AR6" sqref="AR6"/>
    </sheetView>
  </sheetViews>
  <sheetFormatPr defaultRowHeight="15" x14ac:dyDescent="0.25"/>
  <cols>
    <col min="1" max="1" width="5.5703125" bestFit="1" customWidth="1"/>
    <col min="2" max="2" width="7.85546875" customWidth="1"/>
    <col min="3" max="3" width="19.42578125" customWidth="1"/>
    <col min="4" max="14" width="2.7109375" customWidth="1"/>
    <col min="15" max="15" width="3.140625" customWidth="1"/>
    <col min="16" max="20" width="2.7109375" customWidth="1"/>
    <col min="21" max="21" width="3.28515625" customWidth="1"/>
    <col min="22" max="39" width="2.7109375" customWidth="1"/>
    <col min="40" max="40" width="4.28515625" customWidth="1"/>
    <col min="41" max="41" width="3.5703125" customWidth="1"/>
  </cols>
  <sheetData>
    <row r="1" spans="1:75" ht="18.75" x14ac:dyDescent="0.3">
      <c r="A1" s="64" t="s">
        <v>75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  <c r="AB1" s="64"/>
      <c r="AC1" s="64"/>
      <c r="AD1" s="64"/>
      <c r="AE1" s="64"/>
      <c r="AF1" s="64"/>
      <c r="AG1" s="64"/>
      <c r="AH1" s="64"/>
      <c r="AI1" s="64"/>
      <c r="AJ1" s="64"/>
      <c r="AK1" s="64"/>
      <c r="AL1" s="64"/>
      <c r="AM1" s="64"/>
      <c r="AN1" s="64"/>
      <c r="AO1" s="64"/>
    </row>
    <row r="2" spans="1:75" ht="59.25" customHeight="1" x14ac:dyDescent="0.3">
      <c r="A2" s="45"/>
      <c r="B2" s="45"/>
      <c r="C2" s="45"/>
      <c r="D2" s="46" t="s">
        <v>226</v>
      </c>
      <c r="E2" s="47">
        <v>40917</v>
      </c>
      <c r="F2" s="47">
        <v>41099</v>
      </c>
      <c r="G2" s="47">
        <v>41130</v>
      </c>
      <c r="H2" s="46" t="s">
        <v>227</v>
      </c>
      <c r="I2" s="48" t="s">
        <v>229</v>
      </c>
      <c r="J2" s="48" t="s">
        <v>230</v>
      </c>
      <c r="K2" s="48" t="s">
        <v>228</v>
      </c>
      <c r="L2" s="48" t="s">
        <v>231</v>
      </c>
      <c r="M2" s="49">
        <v>41039</v>
      </c>
      <c r="N2" s="49">
        <v>41070</v>
      </c>
      <c r="O2" s="49">
        <v>41253</v>
      </c>
      <c r="P2" s="48" t="s">
        <v>232</v>
      </c>
      <c r="Q2" s="48" t="s">
        <v>233</v>
      </c>
      <c r="R2" s="48" t="s">
        <v>234</v>
      </c>
      <c r="S2" s="49">
        <v>40950</v>
      </c>
      <c r="T2" s="49">
        <v>40979</v>
      </c>
      <c r="U2" s="49">
        <v>41193</v>
      </c>
      <c r="V2" s="48" t="s">
        <v>235</v>
      </c>
      <c r="W2" s="48" t="s">
        <v>236</v>
      </c>
      <c r="X2" s="48" t="s">
        <v>237</v>
      </c>
      <c r="Y2" s="48" t="s">
        <v>238</v>
      </c>
      <c r="Z2" s="49">
        <v>40920</v>
      </c>
      <c r="AA2" s="49">
        <v>41102</v>
      </c>
      <c r="AB2" s="48" t="s">
        <v>239</v>
      </c>
      <c r="AC2" s="48" t="s">
        <v>240</v>
      </c>
      <c r="AD2" s="48" t="s">
        <v>241</v>
      </c>
      <c r="AE2" s="48" t="s">
        <v>242</v>
      </c>
      <c r="AF2" s="48" t="s">
        <v>243</v>
      </c>
      <c r="AG2" s="48" t="s">
        <v>244</v>
      </c>
      <c r="AH2" s="49">
        <v>40910</v>
      </c>
      <c r="AI2" s="48" t="s">
        <v>245</v>
      </c>
      <c r="AJ2" s="48" t="s">
        <v>246</v>
      </c>
      <c r="AK2" s="48" t="s">
        <v>247</v>
      </c>
      <c r="AL2" s="49">
        <v>41063</v>
      </c>
      <c r="AM2" s="48" t="s">
        <v>248</v>
      </c>
      <c r="AN2" s="48"/>
      <c r="AO2" s="48"/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3"/>
      <c r="BB2" s="43"/>
      <c r="BC2" s="43"/>
      <c r="BD2" s="43"/>
      <c r="BE2" s="42"/>
      <c r="BF2" s="42"/>
      <c r="BG2" s="42"/>
      <c r="BH2" s="42"/>
      <c r="BI2" s="42"/>
      <c r="BJ2" s="42"/>
      <c r="BK2" s="42"/>
      <c r="BL2" s="42"/>
      <c r="BM2" s="40"/>
      <c r="BN2" s="40"/>
      <c r="BO2" s="41"/>
      <c r="BP2" s="41"/>
      <c r="BQ2" s="41"/>
      <c r="BR2" s="41"/>
      <c r="BS2" s="41"/>
      <c r="BT2" s="41"/>
      <c r="BU2" s="41"/>
      <c r="BV2" s="41"/>
      <c r="BW2" s="41"/>
    </row>
    <row r="3" spans="1:75" x14ac:dyDescent="0.25">
      <c r="A3" s="44" t="s">
        <v>49</v>
      </c>
      <c r="B3" s="44" t="s">
        <v>0</v>
      </c>
      <c r="C3" s="44" t="s">
        <v>2</v>
      </c>
      <c r="D3" s="16">
        <v>1</v>
      </c>
      <c r="E3" s="8">
        <v>1</v>
      </c>
      <c r="F3" s="8">
        <v>1</v>
      </c>
      <c r="G3" s="8">
        <v>1</v>
      </c>
      <c r="H3" s="8">
        <v>1</v>
      </c>
      <c r="I3" s="5">
        <v>1</v>
      </c>
      <c r="J3" s="5">
        <v>1</v>
      </c>
      <c r="K3" s="5">
        <v>1</v>
      </c>
      <c r="L3" s="5">
        <v>1</v>
      </c>
      <c r="M3" s="5">
        <v>1</v>
      </c>
      <c r="N3" s="5">
        <v>1</v>
      </c>
      <c r="O3" s="5">
        <v>1</v>
      </c>
      <c r="P3" s="5">
        <v>1</v>
      </c>
      <c r="Q3" s="5">
        <v>1</v>
      </c>
      <c r="R3" s="5">
        <v>1</v>
      </c>
      <c r="S3" s="5">
        <v>1</v>
      </c>
      <c r="T3" s="5">
        <v>1</v>
      </c>
      <c r="U3" s="5">
        <v>1</v>
      </c>
      <c r="V3" s="5">
        <v>1</v>
      </c>
      <c r="W3" s="5">
        <v>1</v>
      </c>
      <c r="X3" s="5">
        <v>1</v>
      </c>
      <c r="Y3" s="5">
        <v>1</v>
      </c>
      <c r="Z3" s="5">
        <v>1</v>
      </c>
      <c r="AA3" s="5">
        <v>1</v>
      </c>
      <c r="AB3" s="5">
        <v>1</v>
      </c>
      <c r="AC3" s="5">
        <v>1</v>
      </c>
      <c r="AD3" s="5">
        <v>1</v>
      </c>
      <c r="AE3" s="5">
        <v>1</v>
      </c>
      <c r="AF3" s="5">
        <v>1</v>
      </c>
      <c r="AG3" s="5">
        <v>1</v>
      </c>
      <c r="AH3" s="5">
        <v>1</v>
      </c>
      <c r="AI3" s="5">
        <v>1</v>
      </c>
      <c r="AJ3" s="5">
        <v>1</v>
      </c>
      <c r="AK3" s="5">
        <v>1</v>
      </c>
      <c r="AL3" s="5">
        <v>1</v>
      </c>
      <c r="AM3" s="5">
        <v>1</v>
      </c>
      <c r="AN3" s="24">
        <f>SUM(D3:AM3)</f>
        <v>36</v>
      </c>
      <c r="AO3" s="24" t="s">
        <v>251</v>
      </c>
    </row>
    <row r="4" spans="1:75" ht="14.1" customHeight="1" x14ac:dyDescent="0.25">
      <c r="A4" s="5">
        <v>1</v>
      </c>
      <c r="B4" s="50">
        <v>6401</v>
      </c>
      <c r="C4" s="51" t="s">
        <v>124</v>
      </c>
      <c r="D4" s="15">
        <v>1</v>
      </c>
      <c r="E4" s="15">
        <v>1</v>
      </c>
      <c r="F4" s="15">
        <v>1</v>
      </c>
      <c r="G4" s="15">
        <v>1</v>
      </c>
      <c r="H4" s="9">
        <v>1</v>
      </c>
      <c r="I4" s="5">
        <v>1</v>
      </c>
      <c r="J4" s="5">
        <v>1</v>
      </c>
      <c r="K4" s="5">
        <v>1</v>
      </c>
      <c r="L4" s="5">
        <v>1</v>
      </c>
      <c r="M4" s="5">
        <v>1</v>
      </c>
      <c r="N4" s="5">
        <v>1</v>
      </c>
      <c r="O4" s="5">
        <v>1</v>
      </c>
      <c r="P4" s="5">
        <v>1</v>
      </c>
      <c r="Q4" s="5">
        <v>1</v>
      </c>
      <c r="R4" s="5">
        <v>1</v>
      </c>
      <c r="S4" s="5">
        <v>1</v>
      </c>
      <c r="T4" s="5">
        <v>1</v>
      </c>
      <c r="U4" s="5">
        <v>1</v>
      </c>
      <c r="V4" s="5">
        <v>0</v>
      </c>
      <c r="W4" s="5">
        <v>1</v>
      </c>
      <c r="X4" s="5">
        <v>1</v>
      </c>
      <c r="Y4" s="5">
        <v>0</v>
      </c>
      <c r="Z4" s="5">
        <v>1</v>
      </c>
      <c r="AA4" s="5">
        <v>1</v>
      </c>
      <c r="AB4" s="5">
        <v>1</v>
      </c>
      <c r="AC4" s="5">
        <v>1</v>
      </c>
      <c r="AD4" s="5">
        <v>1</v>
      </c>
      <c r="AE4" s="5">
        <v>1</v>
      </c>
      <c r="AF4" s="5">
        <v>1</v>
      </c>
      <c r="AG4" s="5">
        <v>1</v>
      </c>
      <c r="AH4" s="5">
        <v>1</v>
      </c>
      <c r="AI4" s="5">
        <v>1</v>
      </c>
      <c r="AJ4" s="5">
        <v>1</v>
      </c>
      <c r="AK4" s="5">
        <v>1</v>
      </c>
      <c r="AL4" s="5">
        <v>1</v>
      </c>
      <c r="AM4" s="5">
        <v>1</v>
      </c>
      <c r="AN4" s="24">
        <f t="shared" ref="AN4:AN40" si="0">SUM(D4:AM4)</f>
        <v>34</v>
      </c>
      <c r="AO4" s="55">
        <f>AN4/36*100</f>
        <v>94.444444444444443</v>
      </c>
      <c r="AQ4" s="58">
        <f>(AO4*15)/100</f>
        <v>14.166666666666668</v>
      </c>
    </row>
    <row r="5" spans="1:75" ht="14.1" customHeight="1" x14ac:dyDescent="0.25">
      <c r="A5" s="5">
        <v>2</v>
      </c>
      <c r="B5" s="50">
        <v>6402</v>
      </c>
      <c r="C5" s="51" t="s">
        <v>125</v>
      </c>
      <c r="D5" s="15">
        <v>1</v>
      </c>
      <c r="E5" s="15">
        <v>1</v>
      </c>
      <c r="F5" s="15">
        <v>0</v>
      </c>
      <c r="G5" s="15">
        <v>1</v>
      </c>
      <c r="H5" s="9">
        <v>1</v>
      </c>
      <c r="I5" s="5">
        <v>1</v>
      </c>
      <c r="J5" s="5">
        <v>1</v>
      </c>
      <c r="K5" s="5">
        <v>0</v>
      </c>
      <c r="L5" s="5">
        <v>0</v>
      </c>
      <c r="M5" s="5">
        <v>0</v>
      </c>
      <c r="N5" s="5">
        <v>1</v>
      </c>
      <c r="O5" s="5">
        <v>1</v>
      </c>
      <c r="P5" s="5">
        <v>0</v>
      </c>
      <c r="Q5" s="5">
        <v>1</v>
      </c>
      <c r="R5" s="5">
        <v>1</v>
      </c>
      <c r="S5" s="5">
        <v>0</v>
      </c>
      <c r="T5" s="5">
        <v>0</v>
      </c>
      <c r="U5" s="5">
        <v>1</v>
      </c>
      <c r="V5" s="5">
        <v>1</v>
      </c>
      <c r="W5" s="5">
        <v>1</v>
      </c>
      <c r="X5" s="5">
        <v>0</v>
      </c>
      <c r="Y5" s="5">
        <v>0</v>
      </c>
      <c r="Z5" s="5">
        <v>1</v>
      </c>
      <c r="AA5" s="5">
        <v>1</v>
      </c>
      <c r="AB5" s="5">
        <v>1</v>
      </c>
      <c r="AC5" s="5">
        <v>0</v>
      </c>
      <c r="AD5" s="5">
        <v>1</v>
      </c>
      <c r="AE5" s="5">
        <v>0</v>
      </c>
      <c r="AF5" s="5">
        <v>0</v>
      </c>
      <c r="AG5" s="5">
        <v>0</v>
      </c>
      <c r="AH5" s="5">
        <v>0</v>
      </c>
      <c r="AI5" s="5">
        <v>1</v>
      </c>
      <c r="AJ5" s="5">
        <v>1</v>
      </c>
      <c r="AK5" s="5">
        <v>0</v>
      </c>
      <c r="AL5" s="5">
        <v>1</v>
      </c>
      <c r="AM5" s="5">
        <v>1</v>
      </c>
      <c r="AN5" s="24">
        <f t="shared" si="0"/>
        <v>21</v>
      </c>
      <c r="AO5" s="55">
        <f t="shared" ref="AO5:AO40" si="1">AN5/36*100</f>
        <v>58.333333333333336</v>
      </c>
      <c r="AQ5" s="58">
        <f t="shared" ref="AQ5:AQ40" si="2">(AO5*15)/100</f>
        <v>8.75</v>
      </c>
    </row>
    <row r="6" spans="1:75" ht="14.1" customHeight="1" x14ac:dyDescent="0.25">
      <c r="A6" s="5">
        <v>3</v>
      </c>
      <c r="B6" s="50">
        <v>6403</v>
      </c>
      <c r="C6" s="51" t="s">
        <v>126</v>
      </c>
      <c r="D6" s="15">
        <v>1</v>
      </c>
      <c r="E6" s="15">
        <v>1</v>
      </c>
      <c r="F6" s="15">
        <v>1</v>
      </c>
      <c r="G6" s="15">
        <v>1</v>
      </c>
      <c r="H6" s="9">
        <v>1</v>
      </c>
      <c r="I6" s="5">
        <v>1</v>
      </c>
      <c r="J6" s="5">
        <v>1</v>
      </c>
      <c r="K6" s="5">
        <v>1</v>
      </c>
      <c r="L6" s="5">
        <v>1</v>
      </c>
      <c r="M6" s="5">
        <v>1</v>
      </c>
      <c r="N6" s="5">
        <v>1</v>
      </c>
      <c r="O6" s="5">
        <v>1</v>
      </c>
      <c r="P6" s="5">
        <v>1</v>
      </c>
      <c r="Q6" s="5">
        <v>1</v>
      </c>
      <c r="R6" s="5">
        <v>1</v>
      </c>
      <c r="S6" s="5">
        <v>1</v>
      </c>
      <c r="T6" s="5">
        <v>1</v>
      </c>
      <c r="U6" s="5">
        <v>1</v>
      </c>
      <c r="V6" s="5">
        <v>0</v>
      </c>
      <c r="W6" s="5">
        <v>1</v>
      </c>
      <c r="X6" s="5">
        <v>1</v>
      </c>
      <c r="Y6" s="5">
        <v>1</v>
      </c>
      <c r="Z6" s="5">
        <v>1</v>
      </c>
      <c r="AA6" s="5">
        <v>1</v>
      </c>
      <c r="AB6" s="5">
        <v>1</v>
      </c>
      <c r="AC6" s="5">
        <v>1</v>
      </c>
      <c r="AD6" s="5">
        <v>1</v>
      </c>
      <c r="AE6" s="5">
        <v>1</v>
      </c>
      <c r="AF6" s="5">
        <v>1</v>
      </c>
      <c r="AG6" s="5">
        <v>1</v>
      </c>
      <c r="AH6" s="5">
        <v>1</v>
      </c>
      <c r="AI6" s="5">
        <v>0</v>
      </c>
      <c r="AJ6" s="5">
        <v>1</v>
      </c>
      <c r="AK6" s="5">
        <v>0</v>
      </c>
      <c r="AL6" s="5">
        <v>1</v>
      </c>
      <c r="AM6" s="5">
        <v>1</v>
      </c>
      <c r="AN6" s="24">
        <f t="shared" si="0"/>
        <v>33</v>
      </c>
      <c r="AO6" s="55">
        <f t="shared" si="1"/>
        <v>91.666666666666657</v>
      </c>
      <c r="AQ6" s="58">
        <f t="shared" si="2"/>
        <v>13.749999999999998</v>
      </c>
    </row>
    <row r="7" spans="1:75" ht="14.1" customHeight="1" x14ac:dyDescent="0.25">
      <c r="A7" s="5">
        <v>4</v>
      </c>
      <c r="B7" s="50">
        <v>6405</v>
      </c>
      <c r="C7" s="51" t="s">
        <v>250</v>
      </c>
      <c r="D7" s="15">
        <v>1</v>
      </c>
      <c r="E7" s="15">
        <v>1</v>
      </c>
      <c r="F7" s="15">
        <v>1</v>
      </c>
      <c r="G7" s="15">
        <v>1</v>
      </c>
      <c r="H7" s="9">
        <v>1</v>
      </c>
      <c r="I7" s="5">
        <v>1</v>
      </c>
      <c r="J7" s="5">
        <v>1</v>
      </c>
      <c r="K7" s="5">
        <v>0</v>
      </c>
      <c r="L7" s="5">
        <v>1</v>
      </c>
      <c r="M7" s="5">
        <v>1</v>
      </c>
      <c r="N7" s="5">
        <v>1</v>
      </c>
      <c r="O7" s="5">
        <v>1</v>
      </c>
      <c r="P7" s="5">
        <v>1</v>
      </c>
      <c r="Q7" s="5">
        <v>1</v>
      </c>
      <c r="R7" s="5">
        <v>1</v>
      </c>
      <c r="S7" s="5">
        <v>1</v>
      </c>
      <c r="T7" s="5">
        <v>1</v>
      </c>
      <c r="U7" s="5">
        <v>1</v>
      </c>
      <c r="V7" s="5">
        <v>1</v>
      </c>
      <c r="W7" s="5">
        <v>1</v>
      </c>
      <c r="X7" s="5">
        <v>1</v>
      </c>
      <c r="Y7" s="5">
        <v>0</v>
      </c>
      <c r="Z7" s="5">
        <v>1</v>
      </c>
      <c r="AA7" s="5">
        <v>1</v>
      </c>
      <c r="AB7" s="5">
        <v>1</v>
      </c>
      <c r="AC7" s="5">
        <v>1</v>
      </c>
      <c r="AD7" s="5">
        <v>1</v>
      </c>
      <c r="AE7" s="5">
        <v>1</v>
      </c>
      <c r="AF7" s="5">
        <v>1</v>
      </c>
      <c r="AG7" s="5">
        <v>1</v>
      </c>
      <c r="AH7" s="5">
        <v>1</v>
      </c>
      <c r="AI7" s="5">
        <v>1</v>
      </c>
      <c r="AJ7" s="5">
        <v>1</v>
      </c>
      <c r="AK7" s="5">
        <v>1</v>
      </c>
      <c r="AL7" s="5">
        <v>1</v>
      </c>
      <c r="AM7" s="5">
        <v>1</v>
      </c>
      <c r="AN7" s="24">
        <f t="shared" si="0"/>
        <v>34</v>
      </c>
      <c r="AO7" s="55">
        <f t="shared" si="1"/>
        <v>94.444444444444443</v>
      </c>
      <c r="AQ7" s="58">
        <f t="shared" si="2"/>
        <v>14.166666666666668</v>
      </c>
    </row>
    <row r="8" spans="1:75" ht="14.1" customHeight="1" x14ac:dyDescent="0.25">
      <c r="A8" s="5">
        <v>5</v>
      </c>
      <c r="B8" s="50">
        <v>6406</v>
      </c>
      <c r="C8" s="51" t="s">
        <v>127</v>
      </c>
      <c r="D8" s="15">
        <v>1</v>
      </c>
      <c r="E8" s="15">
        <v>1</v>
      </c>
      <c r="F8" s="15">
        <v>1</v>
      </c>
      <c r="G8" s="15">
        <v>1</v>
      </c>
      <c r="H8" s="9">
        <v>1</v>
      </c>
      <c r="I8" s="5">
        <v>1</v>
      </c>
      <c r="J8" s="5">
        <v>1</v>
      </c>
      <c r="K8" s="5">
        <v>0</v>
      </c>
      <c r="L8" s="5">
        <v>1</v>
      </c>
      <c r="M8" s="5">
        <v>1</v>
      </c>
      <c r="N8" s="5">
        <v>1</v>
      </c>
      <c r="O8" s="5">
        <v>1</v>
      </c>
      <c r="P8" s="5">
        <v>1</v>
      </c>
      <c r="Q8" s="5">
        <v>1</v>
      </c>
      <c r="R8" s="5">
        <v>1</v>
      </c>
      <c r="S8" s="5">
        <v>0</v>
      </c>
      <c r="T8" s="5">
        <v>0</v>
      </c>
      <c r="U8" s="5">
        <v>1</v>
      </c>
      <c r="V8" s="5">
        <v>1</v>
      </c>
      <c r="W8" s="5">
        <v>0</v>
      </c>
      <c r="X8" s="5">
        <v>1</v>
      </c>
      <c r="Y8" s="5">
        <v>0</v>
      </c>
      <c r="Z8" s="5">
        <v>1</v>
      </c>
      <c r="AA8" s="5">
        <v>1</v>
      </c>
      <c r="AB8" s="5">
        <v>1</v>
      </c>
      <c r="AC8" s="5">
        <v>1</v>
      </c>
      <c r="AD8" s="5">
        <v>1</v>
      </c>
      <c r="AE8" s="5">
        <v>1</v>
      </c>
      <c r="AF8" s="5">
        <v>0</v>
      </c>
      <c r="AG8" s="5">
        <v>0</v>
      </c>
      <c r="AH8" s="5">
        <v>0</v>
      </c>
      <c r="AI8" s="5">
        <v>0</v>
      </c>
      <c r="AJ8" s="5">
        <v>1</v>
      </c>
      <c r="AK8" s="5">
        <v>0</v>
      </c>
      <c r="AL8" s="5">
        <v>1</v>
      </c>
      <c r="AM8" s="5">
        <v>0</v>
      </c>
      <c r="AN8" s="24">
        <f t="shared" si="0"/>
        <v>25</v>
      </c>
      <c r="AO8" s="55">
        <f t="shared" si="1"/>
        <v>69.444444444444443</v>
      </c>
      <c r="AQ8" s="58">
        <f t="shared" si="2"/>
        <v>10.416666666666668</v>
      </c>
    </row>
    <row r="9" spans="1:75" ht="14.1" customHeight="1" x14ac:dyDescent="0.25">
      <c r="A9" s="5">
        <v>6</v>
      </c>
      <c r="B9" s="50">
        <v>6407</v>
      </c>
      <c r="C9" s="51" t="s">
        <v>128</v>
      </c>
      <c r="D9" s="15">
        <v>1</v>
      </c>
      <c r="E9" s="15">
        <v>1</v>
      </c>
      <c r="F9" s="15">
        <v>1</v>
      </c>
      <c r="G9" s="15">
        <v>1</v>
      </c>
      <c r="H9" s="9">
        <v>1</v>
      </c>
      <c r="I9" s="5">
        <v>1</v>
      </c>
      <c r="J9" s="5">
        <v>1</v>
      </c>
      <c r="K9" s="5">
        <v>0</v>
      </c>
      <c r="L9" s="5">
        <v>1</v>
      </c>
      <c r="M9" s="5">
        <v>1</v>
      </c>
      <c r="N9" s="5">
        <v>1</v>
      </c>
      <c r="O9" s="5">
        <v>1</v>
      </c>
      <c r="P9" s="5">
        <v>1</v>
      </c>
      <c r="Q9" s="5">
        <v>1</v>
      </c>
      <c r="R9" s="5">
        <v>1</v>
      </c>
      <c r="S9" s="5">
        <v>1</v>
      </c>
      <c r="T9" s="5">
        <v>0</v>
      </c>
      <c r="U9" s="5">
        <v>1</v>
      </c>
      <c r="V9" s="5">
        <v>0</v>
      </c>
      <c r="W9" s="5">
        <v>0</v>
      </c>
      <c r="X9" s="5">
        <v>1</v>
      </c>
      <c r="Y9" s="5">
        <v>1</v>
      </c>
      <c r="Z9" s="5">
        <v>1</v>
      </c>
      <c r="AA9" s="5">
        <v>1</v>
      </c>
      <c r="AB9" s="5">
        <v>1</v>
      </c>
      <c r="AC9" s="5">
        <v>1</v>
      </c>
      <c r="AD9" s="5">
        <v>1</v>
      </c>
      <c r="AE9" s="5">
        <v>1</v>
      </c>
      <c r="AF9" s="5">
        <v>1</v>
      </c>
      <c r="AG9" s="5">
        <v>1</v>
      </c>
      <c r="AH9" s="5">
        <v>1</v>
      </c>
      <c r="AI9" s="5">
        <v>0</v>
      </c>
      <c r="AJ9" s="5">
        <v>1</v>
      </c>
      <c r="AK9" s="5">
        <v>1</v>
      </c>
      <c r="AL9" s="5">
        <v>1</v>
      </c>
      <c r="AM9" s="5">
        <v>1</v>
      </c>
      <c r="AN9" s="24">
        <f t="shared" si="0"/>
        <v>31</v>
      </c>
      <c r="AO9" s="55">
        <f t="shared" si="1"/>
        <v>86.111111111111114</v>
      </c>
      <c r="AQ9" s="58">
        <f t="shared" si="2"/>
        <v>12.916666666666668</v>
      </c>
    </row>
    <row r="10" spans="1:75" ht="14.1" customHeight="1" x14ac:dyDescent="0.25">
      <c r="A10" s="5">
        <v>7</v>
      </c>
      <c r="B10" s="50">
        <v>6408</v>
      </c>
      <c r="C10" s="51" t="s">
        <v>129</v>
      </c>
      <c r="D10" s="15">
        <v>1</v>
      </c>
      <c r="E10" s="15">
        <v>1</v>
      </c>
      <c r="F10" s="15">
        <v>1</v>
      </c>
      <c r="G10" s="15">
        <v>1</v>
      </c>
      <c r="H10" s="9">
        <v>1</v>
      </c>
      <c r="I10" s="5">
        <v>1</v>
      </c>
      <c r="J10" s="5">
        <v>1</v>
      </c>
      <c r="K10" s="5">
        <v>0</v>
      </c>
      <c r="L10" s="5">
        <v>1</v>
      </c>
      <c r="M10" s="5">
        <v>1</v>
      </c>
      <c r="N10" s="5">
        <v>1</v>
      </c>
      <c r="O10" s="5">
        <v>1</v>
      </c>
      <c r="P10" s="5">
        <v>1</v>
      </c>
      <c r="Q10" s="5">
        <v>1</v>
      </c>
      <c r="R10" s="5">
        <v>1</v>
      </c>
      <c r="S10" s="5">
        <v>1</v>
      </c>
      <c r="T10" s="5">
        <v>1</v>
      </c>
      <c r="U10" s="5">
        <v>1</v>
      </c>
      <c r="V10" s="5">
        <v>1</v>
      </c>
      <c r="W10" s="5">
        <v>1</v>
      </c>
      <c r="X10" s="5">
        <v>1</v>
      </c>
      <c r="Y10" s="5">
        <v>0</v>
      </c>
      <c r="Z10" s="5">
        <v>0</v>
      </c>
      <c r="AA10" s="5">
        <v>1</v>
      </c>
      <c r="AB10" s="5">
        <v>1</v>
      </c>
      <c r="AC10" s="5">
        <v>1</v>
      </c>
      <c r="AD10" s="5">
        <v>1</v>
      </c>
      <c r="AE10" s="5">
        <v>1</v>
      </c>
      <c r="AF10" s="5">
        <v>1</v>
      </c>
      <c r="AG10" s="5">
        <v>1</v>
      </c>
      <c r="AH10" s="5">
        <v>1</v>
      </c>
      <c r="AI10" s="5">
        <v>1</v>
      </c>
      <c r="AJ10" s="5">
        <v>1</v>
      </c>
      <c r="AK10" s="5">
        <v>1</v>
      </c>
      <c r="AL10" s="5">
        <v>1</v>
      </c>
      <c r="AM10" s="5">
        <v>1</v>
      </c>
      <c r="AN10" s="24">
        <f t="shared" si="0"/>
        <v>33</v>
      </c>
      <c r="AO10" s="55">
        <f t="shared" si="1"/>
        <v>91.666666666666657</v>
      </c>
      <c r="AQ10" s="58">
        <f t="shared" si="2"/>
        <v>13.749999999999998</v>
      </c>
    </row>
    <row r="11" spans="1:75" ht="14.1" customHeight="1" x14ac:dyDescent="0.25">
      <c r="A11" s="5">
        <v>8</v>
      </c>
      <c r="B11" s="50">
        <v>6410</v>
      </c>
      <c r="C11" s="51" t="s">
        <v>130</v>
      </c>
      <c r="D11" s="15">
        <v>1</v>
      </c>
      <c r="E11" s="15">
        <v>1</v>
      </c>
      <c r="F11" s="15">
        <v>1</v>
      </c>
      <c r="G11" s="15">
        <v>1</v>
      </c>
      <c r="H11" s="9">
        <v>1</v>
      </c>
      <c r="I11" s="5">
        <v>0</v>
      </c>
      <c r="J11" s="5">
        <v>1</v>
      </c>
      <c r="K11" s="5">
        <v>1</v>
      </c>
      <c r="L11" s="5">
        <v>1</v>
      </c>
      <c r="M11" s="5">
        <v>1</v>
      </c>
      <c r="N11" s="5">
        <v>1</v>
      </c>
      <c r="O11" s="5">
        <v>1</v>
      </c>
      <c r="P11" s="5">
        <v>1</v>
      </c>
      <c r="Q11" s="5">
        <v>1</v>
      </c>
      <c r="R11" s="5">
        <v>1</v>
      </c>
      <c r="S11" s="5">
        <v>0</v>
      </c>
      <c r="T11" s="5">
        <v>1</v>
      </c>
      <c r="U11" s="5">
        <v>0</v>
      </c>
      <c r="V11" s="5">
        <v>1</v>
      </c>
      <c r="W11" s="5">
        <v>1</v>
      </c>
      <c r="X11" s="5">
        <v>1</v>
      </c>
      <c r="Y11" s="5">
        <v>1</v>
      </c>
      <c r="Z11" s="5">
        <v>1</v>
      </c>
      <c r="AA11" s="5">
        <v>1</v>
      </c>
      <c r="AB11" s="5">
        <v>1</v>
      </c>
      <c r="AC11" s="5">
        <v>1</v>
      </c>
      <c r="AD11" s="5">
        <v>0</v>
      </c>
      <c r="AE11" s="5">
        <v>1</v>
      </c>
      <c r="AF11" s="5">
        <v>1</v>
      </c>
      <c r="AG11" s="5">
        <v>1</v>
      </c>
      <c r="AH11" s="5">
        <v>0</v>
      </c>
      <c r="AI11" s="5">
        <v>1</v>
      </c>
      <c r="AJ11" s="5">
        <v>1</v>
      </c>
      <c r="AK11" s="5">
        <v>1</v>
      </c>
      <c r="AL11" s="5">
        <v>0</v>
      </c>
      <c r="AM11" s="5">
        <v>1</v>
      </c>
      <c r="AN11" s="24">
        <f t="shared" si="0"/>
        <v>30</v>
      </c>
      <c r="AO11" s="55">
        <f t="shared" si="1"/>
        <v>83.333333333333343</v>
      </c>
      <c r="AQ11" s="58">
        <f t="shared" si="2"/>
        <v>12.500000000000002</v>
      </c>
    </row>
    <row r="12" spans="1:75" ht="14.1" customHeight="1" x14ac:dyDescent="0.25">
      <c r="A12" s="5">
        <v>9</v>
      </c>
      <c r="B12" s="50">
        <v>6411</v>
      </c>
      <c r="C12" s="51" t="s">
        <v>131</v>
      </c>
      <c r="D12" s="15">
        <v>0</v>
      </c>
      <c r="E12" s="15">
        <v>1</v>
      </c>
      <c r="F12" s="15">
        <v>1</v>
      </c>
      <c r="G12" s="15">
        <v>1</v>
      </c>
      <c r="H12" s="9">
        <v>1</v>
      </c>
      <c r="I12" s="5">
        <v>1</v>
      </c>
      <c r="J12" s="5">
        <v>1</v>
      </c>
      <c r="K12" s="5">
        <v>0</v>
      </c>
      <c r="L12" s="5">
        <v>1</v>
      </c>
      <c r="M12" s="5">
        <v>0</v>
      </c>
      <c r="N12" s="5">
        <v>0</v>
      </c>
      <c r="O12" s="5">
        <v>1</v>
      </c>
      <c r="P12" s="5">
        <v>0</v>
      </c>
      <c r="Q12" s="5">
        <v>1</v>
      </c>
      <c r="R12" s="5">
        <v>1</v>
      </c>
      <c r="S12" s="5">
        <v>1</v>
      </c>
      <c r="T12" s="5">
        <v>0</v>
      </c>
      <c r="U12" s="5">
        <v>1</v>
      </c>
      <c r="V12" s="5">
        <v>0</v>
      </c>
      <c r="W12" s="5">
        <v>0</v>
      </c>
      <c r="X12" s="5">
        <v>1</v>
      </c>
      <c r="Y12" s="5">
        <v>1</v>
      </c>
      <c r="Z12" s="5">
        <v>1</v>
      </c>
      <c r="AA12" s="5">
        <v>0</v>
      </c>
      <c r="AB12" s="5">
        <v>1</v>
      </c>
      <c r="AC12" s="5">
        <v>0</v>
      </c>
      <c r="AD12" s="5">
        <v>1</v>
      </c>
      <c r="AE12" s="5">
        <v>0</v>
      </c>
      <c r="AF12" s="5">
        <v>0</v>
      </c>
      <c r="AG12" s="5">
        <v>0</v>
      </c>
      <c r="AH12" s="5">
        <v>0</v>
      </c>
      <c r="AI12" s="5">
        <v>0</v>
      </c>
      <c r="AJ12" s="5">
        <v>0</v>
      </c>
      <c r="AK12" s="5">
        <v>0</v>
      </c>
      <c r="AL12" s="5">
        <v>1</v>
      </c>
      <c r="AM12" s="5">
        <v>0</v>
      </c>
      <c r="AN12" s="24">
        <f t="shared" si="0"/>
        <v>18</v>
      </c>
      <c r="AO12" s="55">
        <f t="shared" si="1"/>
        <v>50</v>
      </c>
      <c r="AQ12" s="58">
        <f t="shared" si="2"/>
        <v>7.5</v>
      </c>
    </row>
    <row r="13" spans="1:75" ht="14.1" customHeight="1" x14ac:dyDescent="0.25">
      <c r="A13" s="5">
        <v>10</v>
      </c>
      <c r="B13" s="50">
        <v>6412</v>
      </c>
      <c r="C13" s="51" t="s">
        <v>132</v>
      </c>
      <c r="D13" s="15">
        <v>0</v>
      </c>
      <c r="E13" s="15">
        <v>0</v>
      </c>
      <c r="F13" s="15">
        <v>1</v>
      </c>
      <c r="G13" s="15">
        <v>1</v>
      </c>
      <c r="H13" s="9">
        <v>1</v>
      </c>
      <c r="I13" s="5">
        <v>1</v>
      </c>
      <c r="J13" s="5">
        <v>1</v>
      </c>
      <c r="K13" s="5">
        <v>1</v>
      </c>
      <c r="L13" s="5">
        <v>1</v>
      </c>
      <c r="M13" s="5">
        <v>1</v>
      </c>
      <c r="N13" s="5">
        <v>1</v>
      </c>
      <c r="O13" s="5">
        <v>0</v>
      </c>
      <c r="P13" s="5">
        <v>1</v>
      </c>
      <c r="Q13" s="5">
        <v>1</v>
      </c>
      <c r="R13" s="5">
        <v>1</v>
      </c>
      <c r="S13" s="5">
        <v>1</v>
      </c>
      <c r="T13" s="5">
        <v>1</v>
      </c>
      <c r="U13" s="5">
        <v>1</v>
      </c>
      <c r="V13" s="5">
        <v>1</v>
      </c>
      <c r="W13" s="5">
        <v>1</v>
      </c>
      <c r="X13" s="5">
        <v>0</v>
      </c>
      <c r="Y13" s="5">
        <v>1</v>
      </c>
      <c r="Z13" s="5">
        <v>1</v>
      </c>
      <c r="AA13" s="5">
        <v>1</v>
      </c>
      <c r="AB13" s="5">
        <v>1</v>
      </c>
      <c r="AC13" s="5">
        <v>1</v>
      </c>
      <c r="AD13" s="5">
        <v>0</v>
      </c>
      <c r="AE13" s="5">
        <v>1</v>
      </c>
      <c r="AF13" s="5">
        <v>0</v>
      </c>
      <c r="AG13" s="5">
        <v>1</v>
      </c>
      <c r="AH13" s="5">
        <v>1</v>
      </c>
      <c r="AI13" s="5">
        <v>1</v>
      </c>
      <c r="AJ13" s="5">
        <v>1</v>
      </c>
      <c r="AK13" s="5">
        <v>0</v>
      </c>
      <c r="AL13" s="5">
        <v>1</v>
      </c>
      <c r="AM13" s="5">
        <v>1</v>
      </c>
      <c r="AN13" s="24">
        <f t="shared" si="0"/>
        <v>29</v>
      </c>
      <c r="AO13" s="55">
        <f t="shared" si="1"/>
        <v>80.555555555555557</v>
      </c>
      <c r="AQ13" s="58">
        <f t="shared" si="2"/>
        <v>12.083333333333332</v>
      </c>
    </row>
    <row r="14" spans="1:75" ht="14.1" customHeight="1" x14ac:dyDescent="0.25">
      <c r="A14" s="5">
        <v>11</v>
      </c>
      <c r="B14" s="50">
        <v>6413</v>
      </c>
      <c r="C14" s="51" t="s">
        <v>133</v>
      </c>
      <c r="D14" s="15">
        <v>1</v>
      </c>
      <c r="E14" s="15">
        <v>1</v>
      </c>
      <c r="F14" s="15">
        <v>1</v>
      </c>
      <c r="G14" s="15">
        <v>1</v>
      </c>
      <c r="H14" s="9">
        <v>1</v>
      </c>
      <c r="I14" s="5">
        <v>1</v>
      </c>
      <c r="J14" s="5">
        <v>0</v>
      </c>
      <c r="K14" s="5">
        <v>1</v>
      </c>
      <c r="L14" s="5">
        <v>1</v>
      </c>
      <c r="M14" s="5">
        <v>1</v>
      </c>
      <c r="N14" s="5">
        <v>1</v>
      </c>
      <c r="O14" s="5">
        <v>1</v>
      </c>
      <c r="P14" s="5">
        <v>1</v>
      </c>
      <c r="Q14" s="5">
        <v>1</v>
      </c>
      <c r="R14" s="5">
        <v>1</v>
      </c>
      <c r="S14" s="5">
        <v>0</v>
      </c>
      <c r="T14" s="5">
        <v>0</v>
      </c>
      <c r="U14" s="5">
        <v>1</v>
      </c>
      <c r="V14" s="5">
        <v>1</v>
      </c>
      <c r="W14" s="5">
        <v>1</v>
      </c>
      <c r="X14" s="5">
        <v>0</v>
      </c>
      <c r="Y14" s="5">
        <v>1</v>
      </c>
      <c r="Z14" s="5">
        <v>1</v>
      </c>
      <c r="AA14" s="5">
        <v>0</v>
      </c>
      <c r="AB14" s="5">
        <v>1</v>
      </c>
      <c r="AC14" s="5">
        <v>1</v>
      </c>
      <c r="AD14" s="5">
        <v>1</v>
      </c>
      <c r="AE14" s="5">
        <v>1</v>
      </c>
      <c r="AF14" s="5">
        <v>0</v>
      </c>
      <c r="AG14" s="5">
        <v>1</v>
      </c>
      <c r="AH14" s="5">
        <v>0</v>
      </c>
      <c r="AI14" s="5">
        <v>0</v>
      </c>
      <c r="AJ14" s="5">
        <v>0</v>
      </c>
      <c r="AK14" s="5">
        <v>1</v>
      </c>
      <c r="AL14" s="5">
        <v>1</v>
      </c>
      <c r="AM14" s="5">
        <v>1</v>
      </c>
      <c r="AN14" s="24">
        <f t="shared" si="0"/>
        <v>27</v>
      </c>
      <c r="AO14" s="55">
        <f t="shared" si="1"/>
        <v>75</v>
      </c>
      <c r="AQ14" s="58">
        <f t="shared" si="2"/>
        <v>11.25</v>
      </c>
    </row>
    <row r="15" spans="1:75" ht="14.1" customHeight="1" x14ac:dyDescent="0.25">
      <c r="A15" s="5">
        <v>12</v>
      </c>
      <c r="B15" s="50">
        <v>6414</v>
      </c>
      <c r="C15" s="51" t="s">
        <v>134</v>
      </c>
      <c r="D15" s="15">
        <v>0</v>
      </c>
      <c r="E15" s="15">
        <v>1</v>
      </c>
      <c r="F15" s="15">
        <v>0</v>
      </c>
      <c r="G15" s="15">
        <v>1</v>
      </c>
      <c r="H15" s="9">
        <v>1</v>
      </c>
      <c r="I15" s="5">
        <v>1</v>
      </c>
      <c r="J15" s="5">
        <v>0</v>
      </c>
      <c r="K15" s="5">
        <v>0</v>
      </c>
      <c r="L15" s="5">
        <v>1</v>
      </c>
      <c r="M15" s="5">
        <v>1</v>
      </c>
      <c r="N15" s="5">
        <v>1</v>
      </c>
      <c r="O15" s="5">
        <v>1</v>
      </c>
      <c r="P15" s="5">
        <v>1</v>
      </c>
      <c r="Q15" s="5">
        <v>0</v>
      </c>
      <c r="R15" s="5">
        <v>0</v>
      </c>
      <c r="S15" s="5">
        <v>0</v>
      </c>
      <c r="T15" s="5">
        <v>0</v>
      </c>
      <c r="U15" s="5">
        <v>1</v>
      </c>
      <c r="V15" s="5">
        <v>0</v>
      </c>
      <c r="W15" s="5">
        <v>0</v>
      </c>
      <c r="X15" s="5">
        <v>1</v>
      </c>
      <c r="Y15" s="5">
        <v>0</v>
      </c>
      <c r="Z15" s="5">
        <v>1</v>
      </c>
      <c r="AA15" s="5">
        <v>0</v>
      </c>
      <c r="AB15" s="5">
        <v>0</v>
      </c>
      <c r="AC15" s="5">
        <v>1</v>
      </c>
      <c r="AD15" s="5">
        <v>0</v>
      </c>
      <c r="AE15" s="5">
        <v>0</v>
      </c>
      <c r="AF15" s="5">
        <v>0</v>
      </c>
      <c r="AG15" s="5">
        <v>0</v>
      </c>
      <c r="AH15" s="5">
        <v>0</v>
      </c>
      <c r="AI15" s="5">
        <v>0</v>
      </c>
      <c r="AJ15" s="5">
        <v>0</v>
      </c>
      <c r="AK15" s="5">
        <v>0</v>
      </c>
      <c r="AL15" s="5">
        <v>0</v>
      </c>
      <c r="AM15" s="5">
        <v>0</v>
      </c>
      <c r="AN15" s="24">
        <f t="shared" si="0"/>
        <v>13</v>
      </c>
      <c r="AO15" s="55">
        <f t="shared" si="1"/>
        <v>36.111111111111107</v>
      </c>
      <c r="AQ15" s="58">
        <f t="shared" si="2"/>
        <v>5.4166666666666661</v>
      </c>
    </row>
    <row r="16" spans="1:75" ht="14.1" customHeight="1" x14ac:dyDescent="0.25">
      <c r="A16" s="5">
        <v>13</v>
      </c>
      <c r="B16" s="50">
        <v>6415</v>
      </c>
      <c r="C16" s="51" t="s">
        <v>135</v>
      </c>
      <c r="D16" s="15">
        <v>1</v>
      </c>
      <c r="E16" s="15">
        <v>1</v>
      </c>
      <c r="F16" s="15">
        <v>0</v>
      </c>
      <c r="G16" s="15">
        <v>1</v>
      </c>
      <c r="H16" s="9">
        <v>1</v>
      </c>
      <c r="I16" s="5">
        <v>1</v>
      </c>
      <c r="J16" s="5">
        <v>1</v>
      </c>
      <c r="K16" s="5">
        <v>1</v>
      </c>
      <c r="L16" s="5">
        <v>1</v>
      </c>
      <c r="M16" s="5">
        <v>1</v>
      </c>
      <c r="N16" s="5">
        <v>1</v>
      </c>
      <c r="O16" s="5">
        <v>1</v>
      </c>
      <c r="P16" s="5">
        <v>1</v>
      </c>
      <c r="Q16" s="5">
        <v>1</v>
      </c>
      <c r="R16" s="5">
        <v>1</v>
      </c>
      <c r="S16" s="5">
        <v>1</v>
      </c>
      <c r="T16" s="5">
        <v>1</v>
      </c>
      <c r="U16" s="5">
        <v>1</v>
      </c>
      <c r="V16" s="5">
        <v>1</v>
      </c>
      <c r="W16" s="5">
        <v>1</v>
      </c>
      <c r="X16" s="5">
        <v>1</v>
      </c>
      <c r="Y16" s="5">
        <v>1</v>
      </c>
      <c r="Z16" s="5">
        <v>1</v>
      </c>
      <c r="AA16" s="5">
        <v>1</v>
      </c>
      <c r="AB16" s="5">
        <v>1</v>
      </c>
      <c r="AC16" s="5">
        <v>1</v>
      </c>
      <c r="AD16" s="5">
        <v>1</v>
      </c>
      <c r="AE16" s="5">
        <v>0</v>
      </c>
      <c r="AF16" s="5">
        <v>0</v>
      </c>
      <c r="AG16" s="5">
        <v>0</v>
      </c>
      <c r="AH16" s="5">
        <v>0</v>
      </c>
      <c r="AI16" s="5">
        <v>0</v>
      </c>
      <c r="AJ16" s="5">
        <v>0</v>
      </c>
      <c r="AK16" s="5">
        <v>0</v>
      </c>
      <c r="AL16" s="5">
        <v>0</v>
      </c>
      <c r="AM16" s="5">
        <v>0</v>
      </c>
      <c r="AN16" s="24">
        <f t="shared" si="0"/>
        <v>26</v>
      </c>
      <c r="AO16" s="55">
        <f t="shared" si="1"/>
        <v>72.222222222222214</v>
      </c>
      <c r="AQ16" s="58">
        <f t="shared" si="2"/>
        <v>10.833333333333332</v>
      </c>
    </row>
    <row r="17" spans="1:43" ht="14.1" customHeight="1" x14ac:dyDescent="0.25">
      <c r="A17" s="5">
        <v>14</v>
      </c>
      <c r="B17" s="50">
        <v>6416</v>
      </c>
      <c r="C17" s="51" t="s">
        <v>136</v>
      </c>
      <c r="D17" s="15">
        <v>1</v>
      </c>
      <c r="E17" s="15">
        <v>1</v>
      </c>
      <c r="F17" s="15">
        <v>1</v>
      </c>
      <c r="G17" s="15">
        <v>1</v>
      </c>
      <c r="H17" s="9">
        <v>1</v>
      </c>
      <c r="I17" s="5">
        <v>1</v>
      </c>
      <c r="J17" s="5">
        <v>1</v>
      </c>
      <c r="K17" s="5">
        <v>1</v>
      </c>
      <c r="L17" s="5">
        <v>1</v>
      </c>
      <c r="M17" s="5">
        <v>1</v>
      </c>
      <c r="N17" s="5">
        <v>1</v>
      </c>
      <c r="O17" s="5">
        <v>0</v>
      </c>
      <c r="P17" s="5">
        <v>1</v>
      </c>
      <c r="Q17" s="5">
        <v>1</v>
      </c>
      <c r="R17" s="5">
        <v>1</v>
      </c>
      <c r="S17" s="5">
        <v>0</v>
      </c>
      <c r="T17" s="5">
        <v>0</v>
      </c>
      <c r="U17" s="5">
        <v>0</v>
      </c>
      <c r="V17" s="5">
        <v>1</v>
      </c>
      <c r="W17" s="5">
        <v>1</v>
      </c>
      <c r="X17" s="5">
        <v>1</v>
      </c>
      <c r="Y17" s="5">
        <v>1</v>
      </c>
      <c r="Z17" s="5">
        <v>1</v>
      </c>
      <c r="AA17" s="5">
        <v>1</v>
      </c>
      <c r="AB17" s="5">
        <v>1</v>
      </c>
      <c r="AC17" s="5">
        <v>1</v>
      </c>
      <c r="AD17" s="5">
        <v>0</v>
      </c>
      <c r="AE17" s="5">
        <v>1</v>
      </c>
      <c r="AF17" s="5">
        <v>1</v>
      </c>
      <c r="AG17" s="5">
        <v>0</v>
      </c>
      <c r="AH17" s="5">
        <v>0</v>
      </c>
      <c r="AI17" s="5">
        <v>0</v>
      </c>
      <c r="AJ17" s="5">
        <v>0</v>
      </c>
      <c r="AK17" s="5">
        <v>1</v>
      </c>
      <c r="AL17" s="5">
        <v>0</v>
      </c>
      <c r="AM17" s="5">
        <v>1</v>
      </c>
      <c r="AN17" s="24">
        <f t="shared" si="0"/>
        <v>26</v>
      </c>
      <c r="AO17" s="55">
        <f t="shared" si="1"/>
        <v>72.222222222222214</v>
      </c>
      <c r="AQ17" s="58">
        <f t="shared" si="2"/>
        <v>10.833333333333332</v>
      </c>
    </row>
    <row r="18" spans="1:43" ht="14.1" customHeight="1" x14ac:dyDescent="0.25">
      <c r="A18" s="5">
        <v>15</v>
      </c>
      <c r="B18" s="50">
        <v>6419</v>
      </c>
      <c r="C18" s="51" t="s">
        <v>137</v>
      </c>
      <c r="D18" s="15">
        <v>1</v>
      </c>
      <c r="E18" s="15">
        <v>0</v>
      </c>
      <c r="F18" s="15">
        <v>1</v>
      </c>
      <c r="G18" s="15">
        <v>0</v>
      </c>
      <c r="H18" s="9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1</v>
      </c>
      <c r="O18" s="5">
        <v>1</v>
      </c>
      <c r="P18" s="5">
        <v>0</v>
      </c>
      <c r="Q18" s="5">
        <v>1</v>
      </c>
      <c r="R18" s="5">
        <v>1</v>
      </c>
      <c r="S18" s="5">
        <v>0</v>
      </c>
      <c r="T18" s="5">
        <v>1</v>
      </c>
      <c r="U18" s="5">
        <v>1</v>
      </c>
      <c r="V18" s="5">
        <v>0</v>
      </c>
      <c r="W18" s="5">
        <v>1</v>
      </c>
      <c r="X18" s="5">
        <v>0</v>
      </c>
      <c r="Y18" s="5">
        <v>0</v>
      </c>
      <c r="Z18" s="5">
        <v>1</v>
      </c>
      <c r="AA18" s="5">
        <v>0</v>
      </c>
      <c r="AB18" s="5">
        <v>1</v>
      </c>
      <c r="AC18" s="5">
        <v>1</v>
      </c>
      <c r="AD18" s="5">
        <v>0</v>
      </c>
      <c r="AE18" s="5">
        <v>0</v>
      </c>
      <c r="AF18" s="5">
        <v>0</v>
      </c>
      <c r="AG18" s="5">
        <v>0</v>
      </c>
      <c r="AH18" s="5">
        <v>0</v>
      </c>
      <c r="AI18" s="5">
        <v>0</v>
      </c>
      <c r="AJ18" s="5">
        <v>0</v>
      </c>
      <c r="AK18" s="5">
        <v>0</v>
      </c>
      <c r="AL18" s="5">
        <v>0</v>
      </c>
      <c r="AM18" s="5">
        <v>0</v>
      </c>
      <c r="AN18" s="24">
        <f t="shared" si="0"/>
        <v>12</v>
      </c>
      <c r="AO18" s="55">
        <f t="shared" si="1"/>
        <v>33.333333333333329</v>
      </c>
      <c r="AQ18" s="58">
        <f t="shared" si="2"/>
        <v>4.9999999999999991</v>
      </c>
    </row>
    <row r="19" spans="1:43" ht="14.1" customHeight="1" x14ac:dyDescent="0.25">
      <c r="A19" s="5">
        <v>16</v>
      </c>
      <c r="B19" s="52">
        <v>6420</v>
      </c>
      <c r="C19" s="51" t="s">
        <v>138</v>
      </c>
      <c r="D19" s="15">
        <v>0</v>
      </c>
      <c r="E19" s="15">
        <v>1</v>
      </c>
      <c r="F19" s="15">
        <v>1</v>
      </c>
      <c r="G19" s="15">
        <v>1</v>
      </c>
      <c r="H19" s="9">
        <v>1</v>
      </c>
      <c r="I19" s="5">
        <v>1</v>
      </c>
      <c r="J19" s="5">
        <v>1</v>
      </c>
      <c r="K19" s="5">
        <v>0</v>
      </c>
      <c r="L19" s="5">
        <v>1</v>
      </c>
      <c r="M19" s="5">
        <v>1</v>
      </c>
      <c r="N19" s="5">
        <v>1</v>
      </c>
      <c r="O19" s="5">
        <v>1</v>
      </c>
      <c r="P19" s="5">
        <v>1</v>
      </c>
      <c r="Q19" s="5">
        <v>1</v>
      </c>
      <c r="R19" s="5">
        <v>1</v>
      </c>
      <c r="S19" s="5">
        <v>0</v>
      </c>
      <c r="T19" s="5">
        <v>1</v>
      </c>
      <c r="U19" s="5">
        <v>0</v>
      </c>
      <c r="V19" s="5">
        <v>1</v>
      </c>
      <c r="W19" s="5">
        <v>0</v>
      </c>
      <c r="X19" s="5">
        <v>0</v>
      </c>
      <c r="Y19" s="5">
        <v>0</v>
      </c>
      <c r="Z19" s="5">
        <v>1</v>
      </c>
      <c r="AA19" s="5">
        <v>1</v>
      </c>
      <c r="AB19" s="5">
        <v>0</v>
      </c>
      <c r="AC19" s="5">
        <v>1</v>
      </c>
      <c r="AD19" s="5">
        <v>1</v>
      </c>
      <c r="AE19" s="5">
        <v>1</v>
      </c>
      <c r="AF19" s="5">
        <v>0</v>
      </c>
      <c r="AG19" s="5">
        <v>0</v>
      </c>
      <c r="AH19" s="5">
        <v>0</v>
      </c>
      <c r="AI19" s="5">
        <v>0</v>
      </c>
      <c r="AJ19" s="5">
        <v>0</v>
      </c>
      <c r="AK19" s="5">
        <v>0</v>
      </c>
      <c r="AL19" s="5">
        <v>1</v>
      </c>
      <c r="AM19" s="5">
        <v>1</v>
      </c>
      <c r="AN19" s="24">
        <f t="shared" si="0"/>
        <v>22</v>
      </c>
      <c r="AO19" s="55">
        <f t="shared" si="1"/>
        <v>61.111111111111114</v>
      </c>
      <c r="AQ19" s="58">
        <f t="shared" si="2"/>
        <v>9.1666666666666679</v>
      </c>
    </row>
    <row r="20" spans="1:43" ht="14.1" customHeight="1" x14ac:dyDescent="0.25">
      <c r="A20" s="5">
        <v>17</v>
      </c>
      <c r="B20" s="50">
        <v>6421</v>
      </c>
      <c r="C20" s="51" t="s">
        <v>109</v>
      </c>
      <c r="D20" s="15">
        <v>0</v>
      </c>
      <c r="E20" s="15">
        <v>0</v>
      </c>
      <c r="F20" s="15">
        <v>0</v>
      </c>
      <c r="G20" s="15">
        <v>0</v>
      </c>
      <c r="H20" s="9">
        <v>0</v>
      </c>
      <c r="I20" s="5">
        <v>1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  <c r="P20" s="5">
        <v>0</v>
      </c>
      <c r="Q20" s="5">
        <v>0</v>
      </c>
      <c r="R20" s="5">
        <v>0</v>
      </c>
      <c r="S20" s="5">
        <v>0</v>
      </c>
      <c r="T20" s="5">
        <v>0</v>
      </c>
      <c r="U20" s="5">
        <v>0</v>
      </c>
      <c r="V20" s="5">
        <v>0</v>
      </c>
      <c r="W20" s="5">
        <v>0</v>
      </c>
      <c r="X20" s="5">
        <v>0</v>
      </c>
      <c r="Y20" s="5">
        <v>0</v>
      </c>
      <c r="Z20" s="5">
        <v>0</v>
      </c>
      <c r="AA20" s="5">
        <v>0</v>
      </c>
      <c r="AB20" s="5">
        <v>0</v>
      </c>
      <c r="AC20" s="5">
        <v>1</v>
      </c>
      <c r="AD20" s="5">
        <v>0</v>
      </c>
      <c r="AE20" s="5">
        <v>0</v>
      </c>
      <c r="AF20" s="5">
        <v>0</v>
      </c>
      <c r="AG20" s="5">
        <v>0</v>
      </c>
      <c r="AH20" s="5">
        <v>0</v>
      </c>
      <c r="AI20" s="5">
        <v>0</v>
      </c>
      <c r="AJ20" s="5">
        <v>0</v>
      </c>
      <c r="AK20" s="5">
        <v>0</v>
      </c>
      <c r="AL20" s="5">
        <v>0</v>
      </c>
      <c r="AM20" s="5">
        <v>1</v>
      </c>
      <c r="AN20" s="24">
        <f t="shared" si="0"/>
        <v>3</v>
      </c>
      <c r="AO20" s="55">
        <f t="shared" si="1"/>
        <v>8.3333333333333321</v>
      </c>
      <c r="AQ20" s="58">
        <f t="shared" si="2"/>
        <v>1.2499999999999998</v>
      </c>
    </row>
    <row r="21" spans="1:43" ht="14.1" customHeight="1" x14ac:dyDescent="0.25">
      <c r="A21" s="5">
        <v>18</v>
      </c>
      <c r="B21" s="50">
        <v>6422</v>
      </c>
      <c r="C21" s="51" t="s">
        <v>249</v>
      </c>
      <c r="D21" s="15">
        <v>0</v>
      </c>
      <c r="E21" s="15">
        <v>1</v>
      </c>
      <c r="F21" s="15">
        <v>1</v>
      </c>
      <c r="G21" s="15">
        <v>1</v>
      </c>
      <c r="H21" s="9">
        <v>1</v>
      </c>
      <c r="I21" s="5">
        <v>1</v>
      </c>
      <c r="J21" s="5">
        <v>0</v>
      </c>
      <c r="K21" s="5">
        <v>1</v>
      </c>
      <c r="L21" s="5">
        <v>1</v>
      </c>
      <c r="M21" s="5">
        <v>0</v>
      </c>
      <c r="N21" s="5">
        <v>0</v>
      </c>
      <c r="O21" s="5">
        <v>1</v>
      </c>
      <c r="P21" s="5">
        <v>1</v>
      </c>
      <c r="Q21" s="5">
        <v>1</v>
      </c>
      <c r="R21" s="5">
        <v>0</v>
      </c>
      <c r="S21" s="5">
        <v>1</v>
      </c>
      <c r="T21" s="5">
        <v>1</v>
      </c>
      <c r="U21" s="5">
        <v>1</v>
      </c>
      <c r="V21" s="5">
        <v>0</v>
      </c>
      <c r="W21" s="5">
        <v>1</v>
      </c>
      <c r="X21" s="5">
        <v>0</v>
      </c>
      <c r="Y21" s="5">
        <v>0</v>
      </c>
      <c r="Z21" s="5">
        <v>0</v>
      </c>
      <c r="AA21" s="5">
        <v>0</v>
      </c>
      <c r="AB21" s="5">
        <v>1</v>
      </c>
      <c r="AC21" s="5">
        <v>0</v>
      </c>
      <c r="AD21" s="5">
        <v>0</v>
      </c>
      <c r="AE21" s="5">
        <v>1</v>
      </c>
      <c r="AF21" s="5">
        <v>0</v>
      </c>
      <c r="AG21" s="5">
        <v>0</v>
      </c>
      <c r="AH21" s="5">
        <v>1</v>
      </c>
      <c r="AI21" s="5">
        <v>0</v>
      </c>
      <c r="AJ21" s="5">
        <v>0</v>
      </c>
      <c r="AK21" s="5">
        <v>0</v>
      </c>
      <c r="AL21" s="5">
        <v>1</v>
      </c>
      <c r="AM21" s="5">
        <v>0</v>
      </c>
      <c r="AN21" s="24">
        <f t="shared" si="0"/>
        <v>18</v>
      </c>
      <c r="AO21" s="55">
        <f t="shared" si="1"/>
        <v>50</v>
      </c>
      <c r="AQ21" s="58">
        <f t="shared" si="2"/>
        <v>7.5</v>
      </c>
    </row>
    <row r="22" spans="1:43" ht="14.1" customHeight="1" x14ac:dyDescent="0.25">
      <c r="A22" s="5">
        <v>19</v>
      </c>
      <c r="B22" s="50">
        <v>6426</v>
      </c>
      <c r="C22" s="51" t="s">
        <v>139</v>
      </c>
      <c r="D22" s="15">
        <v>0</v>
      </c>
      <c r="E22" s="15">
        <v>1</v>
      </c>
      <c r="F22" s="15">
        <v>0</v>
      </c>
      <c r="G22" s="15">
        <v>0</v>
      </c>
      <c r="H22" s="9">
        <v>0</v>
      </c>
      <c r="I22" s="5">
        <v>1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5">
        <v>0</v>
      </c>
      <c r="S22" s="5">
        <v>0</v>
      </c>
      <c r="T22" s="5">
        <v>0</v>
      </c>
      <c r="U22" s="5">
        <v>1</v>
      </c>
      <c r="V22" s="5">
        <v>1</v>
      </c>
      <c r="W22" s="5">
        <v>0</v>
      </c>
      <c r="X22" s="5">
        <v>0</v>
      </c>
      <c r="Y22" s="5">
        <v>0</v>
      </c>
      <c r="Z22" s="5">
        <v>1</v>
      </c>
      <c r="AA22" s="5">
        <v>1</v>
      </c>
      <c r="AB22" s="5">
        <v>0</v>
      </c>
      <c r="AC22" s="5">
        <v>0</v>
      </c>
      <c r="AD22" s="5">
        <v>0</v>
      </c>
      <c r="AE22" s="5">
        <v>1</v>
      </c>
      <c r="AF22" s="5">
        <v>0</v>
      </c>
      <c r="AG22" s="5">
        <v>0</v>
      </c>
      <c r="AH22" s="5">
        <v>0</v>
      </c>
      <c r="AI22" s="5">
        <v>0</v>
      </c>
      <c r="AJ22" s="5">
        <v>0</v>
      </c>
      <c r="AK22" s="5">
        <v>0</v>
      </c>
      <c r="AL22" s="5">
        <v>0</v>
      </c>
      <c r="AM22" s="5">
        <v>0</v>
      </c>
      <c r="AN22" s="24">
        <f t="shared" si="0"/>
        <v>7</v>
      </c>
      <c r="AO22" s="55">
        <f t="shared" si="1"/>
        <v>19.444444444444446</v>
      </c>
      <c r="AQ22" s="58">
        <f t="shared" si="2"/>
        <v>2.916666666666667</v>
      </c>
    </row>
    <row r="23" spans="1:43" ht="14.1" customHeight="1" x14ac:dyDescent="0.25">
      <c r="A23" s="5">
        <v>20</v>
      </c>
      <c r="B23" s="50">
        <v>6428</v>
      </c>
      <c r="C23" s="51" t="s">
        <v>140</v>
      </c>
      <c r="D23" s="15">
        <v>0</v>
      </c>
      <c r="E23" s="15">
        <v>1</v>
      </c>
      <c r="F23" s="15">
        <v>1</v>
      </c>
      <c r="G23" s="15">
        <v>1</v>
      </c>
      <c r="H23" s="9">
        <v>1</v>
      </c>
      <c r="I23" s="5">
        <v>1</v>
      </c>
      <c r="J23" s="5">
        <v>1</v>
      </c>
      <c r="K23" s="5">
        <v>0</v>
      </c>
      <c r="L23" s="5">
        <v>1</v>
      </c>
      <c r="M23" s="5">
        <v>1</v>
      </c>
      <c r="N23" s="5">
        <v>1</v>
      </c>
      <c r="O23" s="5">
        <v>1</v>
      </c>
      <c r="P23" s="5">
        <v>0</v>
      </c>
      <c r="Q23" s="5">
        <v>0</v>
      </c>
      <c r="R23" s="5">
        <v>1</v>
      </c>
      <c r="S23" s="5">
        <v>0</v>
      </c>
      <c r="T23" s="5">
        <v>0</v>
      </c>
      <c r="U23" s="5">
        <v>0</v>
      </c>
      <c r="V23" s="5">
        <v>1</v>
      </c>
      <c r="W23" s="5">
        <v>0</v>
      </c>
      <c r="X23" s="5">
        <v>0</v>
      </c>
      <c r="Y23" s="5">
        <v>0</v>
      </c>
      <c r="Z23" s="5">
        <v>0</v>
      </c>
      <c r="AA23" s="5">
        <v>1</v>
      </c>
      <c r="AB23" s="5">
        <v>0</v>
      </c>
      <c r="AC23" s="5">
        <v>1</v>
      </c>
      <c r="AD23" s="5">
        <v>0</v>
      </c>
      <c r="AE23" s="5">
        <v>1</v>
      </c>
      <c r="AF23" s="5">
        <v>0</v>
      </c>
      <c r="AG23" s="5">
        <v>0</v>
      </c>
      <c r="AH23" s="5">
        <v>0</v>
      </c>
      <c r="AI23" s="5">
        <v>1</v>
      </c>
      <c r="AJ23" s="5">
        <v>0</v>
      </c>
      <c r="AK23" s="5">
        <v>1</v>
      </c>
      <c r="AL23" s="5">
        <v>1</v>
      </c>
      <c r="AM23" s="5">
        <v>1</v>
      </c>
      <c r="AN23" s="24">
        <f t="shared" si="0"/>
        <v>19</v>
      </c>
      <c r="AO23" s="55">
        <f t="shared" si="1"/>
        <v>52.777777777777779</v>
      </c>
      <c r="AQ23" s="58">
        <f t="shared" si="2"/>
        <v>7.9166666666666661</v>
      </c>
    </row>
    <row r="24" spans="1:43" ht="14.1" customHeight="1" x14ac:dyDescent="0.25">
      <c r="A24" s="5">
        <v>21</v>
      </c>
      <c r="B24" s="50">
        <v>6429</v>
      </c>
      <c r="C24" s="51" t="s">
        <v>141</v>
      </c>
      <c r="D24" s="15">
        <v>0</v>
      </c>
      <c r="E24" s="15">
        <v>1</v>
      </c>
      <c r="F24" s="15">
        <v>1</v>
      </c>
      <c r="G24" s="15">
        <v>1</v>
      </c>
      <c r="H24" s="9">
        <v>1</v>
      </c>
      <c r="I24" s="5">
        <v>1</v>
      </c>
      <c r="J24" s="5">
        <v>1</v>
      </c>
      <c r="K24" s="5">
        <v>0</v>
      </c>
      <c r="L24" s="5">
        <v>0</v>
      </c>
      <c r="M24" s="5">
        <v>1</v>
      </c>
      <c r="N24" s="5">
        <v>0</v>
      </c>
      <c r="O24" s="5">
        <v>1</v>
      </c>
      <c r="P24" s="5">
        <v>1</v>
      </c>
      <c r="Q24" s="5">
        <v>1</v>
      </c>
      <c r="R24" s="5">
        <v>1</v>
      </c>
      <c r="S24" s="5">
        <v>1</v>
      </c>
      <c r="T24" s="5">
        <v>1</v>
      </c>
      <c r="U24" s="5">
        <v>1</v>
      </c>
      <c r="V24" s="5">
        <v>1</v>
      </c>
      <c r="W24" s="5">
        <v>1</v>
      </c>
      <c r="X24" s="5">
        <v>0</v>
      </c>
      <c r="Y24" s="5">
        <v>0</v>
      </c>
      <c r="Z24" s="5">
        <v>1</v>
      </c>
      <c r="AA24" s="5">
        <v>1</v>
      </c>
      <c r="AB24" s="5">
        <v>1</v>
      </c>
      <c r="AC24" s="5">
        <v>1</v>
      </c>
      <c r="AD24" s="5">
        <v>1</v>
      </c>
      <c r="AE24" s="5">
        <v>1</v>
      </c>
      <c r="AF24" s="5">
        <v>0</v>
      </c>
      <c r="AG24" s="5">
        <v>0</v>
      </c>
      <c r="AH24" s="5">
        <v>1</v>
      </c>
      <c r="AI24" s="5">
        <v>0</v>
      </c>
      <c r="AJ24" s="5">
        <v>0</v>
      </c>
      <c r="AK24" s="5">
        <v>0</v>
      </c>
      <c r="AL24" s="5">
        <v>0</v>
      </c>
      <c r="AM24" s="5">
        <v>0</v>
      </c>
      <c r="AN24" s="24">
        <f t="shared" si="0"/>
        <v>23</v>
      </c>
      <c r="AO24" s="55">
        <f t="shared" si="1"/>
        <v>63.888888888888886</v>
      </c>
      <c r="AQ24" s="58">
        <f t="shared" si="2"/>
        <v>9.5833333333333321</v>
      </c>
    </row>
    <row r="25" spans="1:43" ht="14.1" customHeight="1" x14ac:dyDescent="0.25">
      <c r="A25" s="5">
        <v>22</v>
      </c>
      <c r="B25" s="50">
        <v>6430</v>
      </c>
      <c r="C25" s="51" t="s">
        <v>142</v>
      </c>
      <c r="D25" s="15">
        <v>0</v>
      </c>
      <c r="E25" s="15">
        <v>0</v>
      </c>
      <c r="F25" s="15">
        <v>0</v>
      </c>
      <c r="G25" s="15">
        <v>0</v>
      </c>
      <c r="H25" s="9">
        <v>0</v>
      </c>
      <c r="I25" s="5">
        <v>1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1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  <c r="X25" s="5">
        <v>0</v>
      </c>
      <c r="Y25" s="5">
        <v>0</v>
      </c>
      <c r="Z25" s="5">
        <v>0</v>
      </c>
      <c r="AA25" s="5">
        <v>0</v>
      </c>
      <c r="AB25" s="5">
        <v>0</v>
      </c>
      <c r="AC25" s="5">
        <v>0</v>
      </c>
      <c r="AD25" s="5">
        <v>0</v>
      </c>
      <c r="AE25" s="5">
        <v>0</v>
      </c>
      <c r="AF25" s="5">
        <v>0</v>
      </c>
      <c r="AG25" s="5">
        <v>0</v>
      </c>
      <c r="AH25" s="5">
        <v>0</v>
      </c>
      <c r="AI25" s="5">
        <v>0</v>
      </c>
      <c r="AJ25" s="5">
        <v>0</v>
      </c>
      <c r="AK25" s="5">
        <v>0</v>
      </c>
      <c r="AL25" s="5">
        <v>0</v>
      </c>
      <c r="AM25" s="5">
        <v>0</v>
      </c>
      <c r="AN25" s="24">
        <f t="shared" si="0"/>
        <v>2</v>
      </c>
      <c r="AO25" s="55">
        <f t="shared" si="1"/>
        <v>5.5555555555555554</v>
      </c>
      <c r="AQ25" s="58">
        <f t="shared" si="2"/>
        <v>0.83333333333333326</v>
      </c>
    </row>
    <row r="26" spans="1:43" ht="14.1" customHeight="1" x14ac:dyDescent="0.25">
      <c r="A26" s="5">
        <v>23</v>
      </c>
      <c r="B26" s="50">
        <v>6431</v>
      </c>
      <c r="C26" s="51" t="s">
        <v>143</v>
      </c>
      <c r="D26" s="15">
        <v>0</v>
      </c>
      <c r="E26" s="15">
        <v>0</v>
      </c>
      <c r="F26" s="15">
        <v>1</v>
      </c>
      <c r="G26" s="15">
        <v>1</v>
      </c>
      <c r="H26" s="9">
        <v>1</v>
      </c>
      <c r="I26" s="5">
        <v>1</v>
      </c>
      <c r="J26" s="5">
        <v>1</v>
      </c>
      <c r="K26" s="5">
        <v>1</v>
      </c>
      <c r="L26" s="5">
        <v>0</v>
      </c>
      <c r="M26" s="5">
        <v>0</v>
      </c>
      <c r="N26" s="5">
        <v>1</v>
      </c>
      <c r="O26" s="5">
        <v>0</v>
      </c>
      <c r="P26" s="5">
        <v>1</v>
      </c>
      <c r="Q26" s="5">
        <v>1</v>
      </c>
      <c r="R26" s="5">
        <v>1</v>
      </c>
      <c r="S26" s="5">
        <v>0</v>
      </c>
      <c r="T26" s="5">
        <v>0</v>
      </c>
      <c r="U26" s="5">
        <v>0</v>
      </c>
      <c r="V26" s="5">
        <v>0</v>
      </c>
      <c r="W26" s="5">
        <v>0</v>
      </c>
      <c r="X26" s="5">
        <v>0</v>
      </c>
      <c r="Y26" s="5">
        <v>0</v>
      </c>
      <c r="Z26" s="5">
        <v>1</v>
      </c>
      <c r="AA26" s="5">
        <v>0</v>
      </c>
      <c r="AB26" s="5">
        <v>0</v>
      </c>
      <c r="AC26" s="5">
        <v>0</v>
      </c>
      <c r="AD26" s="5">
        <v>0</v>
      </c>
      <c r="AE26" s="5">
        <v>1</v>
      </c>
      <c r="AF26" s="5">
        <v>0</v>
      </c>
      <c r="AG26" s="5">
        <v>0</v>
      </c>
      <c r="AH26" s="5">
        <v>0</v>
      </c>
      <c r="AI26" s="5">
        <v>0</v>
      </c>
      <c r="AJ26" s="5">
        <v>0</v>
      </c>
      <c r="AK26" s="5">
        <v>0</v>
      </c>
      <c r="AL26" s="5">
        <v>0</v>
      </c>
      <c r="AM26" s="5">
        <v>1</v>
      </c>
      <c r="AN26" s="24">
        <f t="shared" si="0"/>
        <v>13</v>
      </c>
      <c r="AO26" s="55">
        <f t="shared" si="1"/>
        <v>36.111111111111107</v>
      </c>
      <c r="AQ26" s="58">
        <f t="shared" si="2"/>
        <v>5.4166666666666661</v>
      </c>
    </row>
    <row r="27" spans="1:43" ht="14.1" customHeight="1" x14ac:dyDescent="0.25">
      <c r="A27" s="5">
        <v>24</v>
      </c>
      <c r="B27" s="50">
        <v>6432</v>
      </c>
      <c r="C27" s="51" t="s">
        <v>144</v>
      </c>
      <c r="D27" s="15">
        <v>0</v>
      </c>
      <c r="E27" s="15">
        <v>0</v>
      </c>
      <c r="F27" s="15">
        <v>0</v>
      </c>
      <c r="G27" s="15">
        <v>1</v>
      </c>
      <c r="H27" s="9">
        <v>1</v>
      </c>
      <c r="I27" s="5">
        <v>0</v>
      </c>
      <c r="J27" s="5">
        <v>1</v>
      </c>
      <c r="K27" s="5">
        <v>1</v>
      </c>
      <c r="L27" s="5">
        <v>1</v>
      </c>
      <c r="M27" s="5">
        <v>1</v>
      </c>
      <c r="N27" s="5">
        <v>1</v>
      </c>
      <c r="O27" s="5">
        <v>1</v>
      </c>
      <c r="P27" s="5">
        <v>1</v>
      </c>
      <c r="Q27" s="5">
        <v>1</v>
      </c>
      <c r="R27" s="5">
        <v>1</v>
      </c>
      <c r="S27" s="5">
        <v>0</v>
      </c>
      <c r="T27" s="5">
        <v>0</v>
      </c>
      <c r="U27" s="5">
        <v>1</v>
      </c>
      <c r="V27" s="5">
        <v>1</v>
      </c>
      <c r="W27" s="5">
        <v>1</v>
      </c>
      <c r="X27" s="5">
        <v>0</v>
      </c>
      <c r="Y27" s="5">
        <v>1</v>
      </c>
      <c r="Z27" s="5">
        <v>1</v>
      </c>
      <c r="AA27" s="5">
        <v>1</v>
      </c>
      <c r="AB27" s="5">
        <v>1</v>
      </c>
      <c r="AC27" s="5">
        <v>1</v>
      </c>
      <c r="AD27" s="5">
        <v>1</v>
      </c>
      <c r="AE27" s="5">
        <v>1</v>
      </c>
      <c r="AF27" s="5">
        <v>1</v>
      </c>
      <c r="AG27" s="5">
        <v>1</v>
      </c>
      <c r="AH27" s="5">
        <v>0</v>
      </c>
      <c r="AI27" s="5">
        <v>1</v>
      </c>
      <c r="AJ27" s="5">
        <v>0</v>
      </c>
      <c r="AK27" s="5">
        <v>1</v>
      </c>
      <c r="AL27" s="5">
        <v>1</v>
      </c>
      <c r="AM27" s="5">
        <v>0</v>
      </c>
      <c r="AN27" s="24">
        <f t="shared" si="0"/>
        <v>26</v>
      </c>
      <c r="AO27" s="55">
        <f t="shared" si="1"/>
        <v>72.222222222222214</v>
      </c>
      <c r="AQ27" s="58">
        <f t="shared" si="2"/>
        <v>10.833333333333332</v>
      </c>
    </row>
    <row r="28" spans="1:43" ht="14.1" customHeight="1" x14ac:dyDescent="0.25">
      <c r="A28" s="5">
        <v>25</v>
      </c>
      <c r="B28" s="50">
        <v>6434</v>
      </c>
      <c r="C28" s="51" t="s">
        <v>145</v>
      </c>
      <c r="D28" s="15">
        <v>0</v>
      </c>
      <c r="E28" s="15">
        <v>0</v>
      </c>
      <c r="F28" s="15">
        <v>0</v>
      </c>
      <c r="G28" s="15">
        <v>0</v>
      </c>
      <c r="H28" s="9">
        <v>1</v>
      </c>
      <c r="I28" s="5">
        <v>0</v>
      </c>
      <c r="J28" s="5">
        <v>1</v>
      </c>
      <c r="K28" s="5">
        <v>1</v>
      </c>
      <c r="L28" s="5">
        <v>1</v>
      </c>
      <c r="M28" s="5">
        <v>1</v>
      </c>
      <c r="N28" s="5">
        <v>1</v>
      </c>
      <c r="O28" s="5">
        <v>1</v>
      </c>
      <c r="P28" s="5">
        <v>1</v>
      </c>
      <c r="Q28" s="5">
        <v>1</v>
      </c>
      <c r="R28" s="5">
        <v>0</v>
      </c>
      <c r="S28" s="5">
        <v>0</v>
      </c>
      <c r="T28" s="5">
        <v>0</v>
      </c>
      <c r="U28" s="5">
        <v>0</v>
      </c>
      <c r="V28" s="5">
        <v>1</v>
      </c>
      <c r="W28" s="5">
        <v>1</v>
      </c>
      <c r="X28" s="5">
        <v>0</v>
      </c>
      <c r="Y28" s="5">
        <v>1</v>
      </c>
      <c r="Z28" s="5">
        <v>1</v>
      </c>
      <c r="AA28" s="5">
        <v>1</v>
      </c>
      <c r="AB28" s="5">
        <v>0</v>
      </c>
      <c r="AC28" s="5">
        <v>1</v>
      </c>
      <c r="AD28" s="5">
        <v>1</v>
      </c>
      <c r="AE28" s="5">
        <v>1</v>
      </c>
      <c r="AF28" s="5">
        <v>1</v>
      </c>
      <c r="AG28" s="5">
        <v>1</v>
      </c>
      <c r="AH28" s="5">
        <v>0</v>
      </c>
      <c r="AI28" s="5">
        <v>1</v>
      </c>
      <c r="AJ28" s="5">
        <v>1</v>
      </c>
      <c r="AK28" s="5">
        <v>1</v>
      </c>
      <c r="AL28" s="5">
        <v>1</v>
      </c>
      <c r="AM28" s="5">
        <v>1</v>
      </c>
      <c r="AN28" s="24">
        <f t="shared" si="0"/>
        <v>24</v>
      </c>
      <c r="AO28" s="55">
        <f t="shared" si="1"/>
        <v>66.666666666666657</v>
      </c>
      <c r="AQ28" s="58">
        <f t="shared" si="2"/>
        <v>9.9999999999999982</v>
      </c>
    </row>
    <row r="29" spans="1:43" ht="14.1" customHeight="1" x14ac:dyDescent="0.25">
      <c r="A29" s="5">
        <v>26</v>
      </c>
      <c r="B29" s="50">
        <v>6436</v>
      </c>
      <c r="C29" s="51" t="s">
        <v>146</v>
      </c>
      <c r="D29" s="15">
        <v>0</v>
      </c>
      <c r="E29" s="15">
        <v>0</v>
      </c>
      <c r="F29" s="15">
        <v>0</v>
      </c>
      <c r="G29" s="15">
        <v>0</v>
      </c>
      <c r="H29" s="9">
        <v>0</v>
      </c>
      <c r="I29" s="5">
        <v>0</v>
      </c>
      <c r="J29" s="5">
        <v>0</v>
      </c>
      <c r="K29" s="5">
        <v>1</v>
      </c>
      <c r="L29" s="5">
        <v>1</v>
      </c>
      <c r="M29" s="5">
        <v>1</v>
      </c>
      <c r="N29" s="5">
        <v>1</v>
      </c>
      <c r="O29" s="5">
        <v>1</v>
      </c>
      <c r="P29" s="5">
        <v>1</v>
      </c>
      <c r="Q29" s="5">
        <v>1</v>
      </c>
      <c r="R29" s="5">
        <v>1</v>
      </c>
      <c r="S29" s="5">
        <v>0</v>
      </c>
      <c r="T29" s="5">
        <v>0</v>
      </c>
      <c r="U29" s="5">
        <v>1</v>
      </c>
      <c r="V29" s="5">
        <v>1</v>
      </c>
      <c r="W29" s="5">
        <v>1</v>
      </c>
      <c r="X29" s="5">
        <v>0</v>
      </c>
      <c r="Y29" s="5">
        <v>0</v>
      </c>
      <c r="Z29" s="5">
        <v>0</v>
      </c>
      <c r="AA29" s="5">
        <v>1</v>
      </c>
      <c r="AB29" s="5">
        <v>0</v>
      </c>
      <c r="AC29" s="5">
        <v>0</v>
      </c>
      <c r="AD29" s="5">
        <v>1</v>
      </c>
      <c r="AE29" s="5">
        <v>1</v>
      </c>
      <c r="AF29" s="5">
        <v>1</v>
      </c>
      <c r="AG29" s="5">
        <v>0</v>
      </c>
      <c r="AH29" s="5">
        <v>0</v>
      </c>
      <c r="AI29" s="5">
        <v>0</v>
      </c>
      <c r="AJ29" s="5">
        <v>1</v>
      </c>
      <c r="AK29" s="5">
        <v>1</v>
      </c>
      <c r="AL29" s="5">
        <v>0</v>
      </c>
      <c r="AM29" s="5">
        <v>1</v>
      </c>
      <c r="AN29" s="24">
        <f t="shared" si="0"/>
        <v>18</v>
      </c>
      <c r="AO29" s="55">
        <f t="shared" si="1"/>
        <v>50</v>
      </c>
      <c r="AQ29" s="58">
        <f t="shared" si="2"/>
        <v>7.5</v>
      </c>
    </row>
    <row r="30" spans="1:43" ht="14.1" customHeight="1" x14ac:dyDescent="0.25">
      <c r="A30" s="5">
        <v>27</v>
      </c>
      <c r="B30" s="50">
        <v>6437</v>
      </c>
      <c r="C30" s="51" t="s">
        <v>147</v>
      </c>
      <c r="D30" s="15">
        <v>0</v>
      </c>
      <c r="E30" s="15">
        <v>0</v>
      </c>
      <c r="F30" s="15">
        <v>0</v>
      </c>
      <c r="G30" s="15">
        <v>0</v>
      </c>
      <c r="H30" s="9">
        <v>1</v>
      </c>
      <c r="I30" s="5">
        <v>0</v>
      </c>
      <c r="J30" s="5">
        <v>1</v>
      </c>
      <c r="K30" s="5">
        <v>0</v>
      </c>
      <c r="L30" s="5">
        <v>0</v>
      </c>
      <c r="M30" s="5">
        <v>1</v>
      </c>
      <c r="N30" s="5">
        <v>1</v>
      </c>
      <c r="O30" s="5">
        <v>1</v>
      </c>
      <c r="P30" s="5">
        <v>1</v>
      </c>
      <c r="Q30" s="5">
        <v>1</v>
      </c>
      <c r="R30" s="5">
        <v>1</v>
      </c>
      <c r="S30" s="5">
        <v>0</v>
      </c>
      <c r="T30" s="5">
        <v>0</v>
      </c>
      <c r="U30" s="5">
        <v>0</v>
      </c>
      <c r="V30" s="5">
        <v>1</v>
      </c>
      <c r="W30" s="5">
        <v>1</v>
      </c>
      <c r="X30" s="5">
        <v>1</v>
      </c>
      <c r="Y30" s="5">
        <v>1</v>
      </c>
      <c r="Z30" s="5">
        <v>1</v>
      </c>
      <c r="AA30" s="5">
        <v>1</v>
      </c>
      <c r="AB30" s="5">
        <v>1</v>
      </c>
      <c r="AC30" s="5">
        <v>1</v>
      </c>
      <c r="AD30" s="5">
        <v>1</v>
      </c>
      <c r="AE30" s="5">
        <v>1</v>
      </c>
      <c r="AF30" s="5">
        <v>1</v>
      </c>
      <c r="AG30" s="5">
        <v>1</v>
      </c>
      <c r="AH30" s="5">
        <v>1</v>
      </c>
      <c r="AI30" s="5">
        <v>1</v>
      </c>
      <c r="AJ30" s="5">
        <v>1</v>
      </c>
      <c r="AK30" s="5">
        <v>1</v>
      </c>
      <c r="AL30" s="5">
        <v>1</v>
      </c>
      <c r="AM30" s="5">
        <v>1</v>
      </c>
      <c r="AN30" s="24">
        <f t="shared" si="0"/>
        <v>26</v>
      </c>
      <c r="AO30" s="55">
        <f t="shared" si="1"/>
        <v>72.222222222222214</v>
      </c>
      <c r="AQ30" s="58">
        <f t="shared" si="2"/>
        <v>10.833333333333332</v>
      </c>
    </row>
    <row r="31" spans="1:43" ht="14.1" customHeight="1" x14ac:dyDescent="0.25">
      <c r="A31" s="5">
        <v>28</v>
      </c>
      <c r="B31" s="50">
        <v>6438</v>
      </c>
      <c r="C31" s="51" t="s">
        <v>148</v>
      </c>
      <c r="D31" s="15">
        <v>0</v>
      </c>
      <c r="E31" s="15">
        <v>0</v>
      </c>
      <c r="F31" s="15">
        <v>0</v>
      </c>
      <c r="G31" s="15">
        <v>0</v>
      </c>
      <c r="H31" s="9">
        <v>0</v>
      </c>
      <c r="I31" s="5">
        <v>0</v>
      </c>
      <c r="J31" s="5">
        <v>1</v>
      </c>
      <c r="K31" s="5">
        <v>1</v>
      </c>
      <c r="L31" s="5">
        <v>1</v>
      </c>
      <c r="M31" s="5">
        <v>1</v>
      </c>
      <c r="N31" s="5">
        <v>0</v>
      </c>
      <c r="O31" s="5">
        <v>1</v>
      </c>
      <c r="P31" s="5">
        <v>0</v>
      </c>
      <c r="Q31" s="5">
        <v>0</v>
      </c>
      <c r="R31" s="5">
        <v>1</v>
      </c>
      <c r="S31" s="5">
        <v>0</v>
      </c>
      <c r="T31" s="5">
        <v>1</v>
      </c>
      <c r="U31" s="5">
        <v>1</v>
      </c>
      <c r="V31" s="5">
        <v>0</v>
      </c>
      <c r="W31" s="5">
        <v>0</v>
      </c>
      <c r="X31" s="5">
        <v>1</v>
      </c>
      <c r="Y31" s="5">
        <v>0</v>
      </c>
      <c r="Z31" s="5">
        <v>1</v>
      </c>
      <c r="AA31" s="5">
        <v>1</v>
      </c>
      <c r="AB31" s="5">
        <v>0</v>
      </c>
      <c r="AC31" s="5">
        <v>1</v>
      </c>
      <c r="AD31" s="5">
        <v>0</v>
      </c>
      <c r="AE31" s="5">
        <v>1</v>
      </c>
      <c r="AF31" s="5">
        <v>1</v>
      </c>
      <c r="AG31" s="5">
        <v>0</v>
      </c>
      <c r="AH31" s="5">
        <v>1</v>
      </c>
      <c r="AI31" s="5">
        <v>1</v>
      </c>
      <c r="AJ31" s="5">
        <v>0</v>
      </c>
      <c r="AK31" s="5">
        <v>1</v>
      </c>
      <c r="AL31" s="5">
        <v>0</v>
      </c>
      <c r="AM31" s="5">
        <v>1</v>
      </c>
      <c r="AN31" s="24">
        <f t="shared" si="0"/>
        <v>18</v>
      </c>
      <c r="AO31" s="55">
        <f t="shared" si="1"/>
        <v>50</v>
      </c>
      <c r="AQ31" s="58">
        <f t="shared" si="2"/>
        <v>7.5</v>
      </c>
    </row>
    <row r="32" spans="1:43" ht="14.1" customHeight="1" x14ac:dyDescent="0.25">
      <c r="A32" s="5">
        <v>29</v>
      </c>
      <c r="B32" s="52">
        <v>6439</v>
      </c>
      <c r="C32" s="51" t="s">
        <v>4</v>
      </c>
      <c r="D32" s="15">
        <v>0</v>
      </c>
      <c r="E32" s="15">
        <v>0</v>
      </c>
      <c r="F32" s="15">
        <v>0</v>
      </c>
      <c r="G32" s="15">
        <v>0</v>
      </c>
      <c r="H32" s="9">
        <v>0</v>
      </c>
      <c r="I32" s="5">
        <v>0</v>
      </c>
      <c r="J32" s="5">
        <v>0</v>
      </c>
      <c r="K32" s="5">
        <v>0</v>
      </c>
      <c r="L32" s="5">
        <v>1</v>
      </c>
      <c r="M32" s="5">
        <v>1</v>
      </c>
      <c r="N32" s="5">
        <v>1</v>
      </c>
      <c r="O32" s="5">
        <v>1</v>
      </c>
      <c r="P32" s="5">
        <v>1</v>
      </c>
      <c r="Q32" s="5">
        <v>1</v>
      </c>
      <c r="R32" s="5">
        <v>1</v>
      </c>
      <c r="S32" s="5">
        <v>0</v>
      </c>
      <c r="T32" s="5">
        <v>0</v>
      </c>
      <c r="U32" s="5">
        <v>1</v>
      </c>
      <c r="V32" s="5">
        <v>0</v>
      </c>
      <c r="W32" s="5">
        <v>0</v>
      </c>
      <c r="X32" s="5">
        <v>1</v>
      </c>
      <c r="Y32" s="5">
        <v>0</v>
      </c>
      <c r="Z32" s="5">
        <v>0</v>
      </c>
      <c r="AA32" s="5">
        <v>1</v>
      </c>
      <c r="AB32" s="5">
        <v>1</v>
      </c>
      <c r="AC32" s="5">
        <v>0</v>
      </c>
      <c r="AD32" s="5">
        <v>0</v>
      </c>
      <c r="AE32" s="5">
        <v>0</v>
      </c>
      <c r="AF32" s="5">
        <v>0</v>
      </c>
      <c r="AG32" s="5">
        <v>0</v>
      </c>
      <c r="AH32" s="5">
        <v>0</v>
      </c>
      <c r="AI32" s="5">
        <v>0</v>
      </c>
      <c r="AJ32" s="5">
        <v>0</v>
      </c>
      <c r="AK32" s="5">
        <v>0</v>
      </c>
      <c r="AL32" s="5">
        <v>0</v>
      </c>
      <c r="AM32" s="5">
        <v>1</v>
      </c>
      <c r="AN32" s="24">
        <f t="shared" si="0"/>
        <v>12</v>
      </c>
      <c r="AO32" s="55">
        <f t="shared" si="1"/>
        <v>33.333333333333329</v>
      </c>
      <c r="AQ32" s="58">
        <f t="shared" si="2"/>
        <v>4.9999999999999991</v>
      </c>
    </row>
    <row r="33" spans="1:43" ht="14.1" customHeight="1" x14ac:dyDescent="0.25">
      <c r="A33" s="5">
        <v>30</v>
      </c>
      <c r="B33" s="53">
        <v>6441</v>
      </c>
      <c r="C33" s="51" t="s">
        <v>149</v>
      </c>
      <c r="D33" s="15">
        <v>0</v>
      </c>
      <c r="E33" s="15">
        <v>0</v>
      </c>
      <c r="F33" s="15">
        <v>0</v>
      </c>
      <c r="G33" s="15">
        <v>0</v>
      </c>
      <c r="H33" s="9">
        <v>0</v>
      </c>
      <c r="I33" s="5">
        <v>0</v>
      </c>
      <c r="J33" s="5">
        <v>0</v>
      </c>
      <c r="K33" s="5">
        <v>0</v>
      </c>
      <c r="L33" s="5">
        <v>1</v>
      </c>
      <c r="M33" s="5">
        <v>1</v>
      </c>
      <c r="N33" s="5">
        <v>0</v>
      </c>
      <c r="O33" s="5">
        <v>1</v>
      </c>
      <c r="P33" s="5">
        <v>1</v>
      </c>
      <c r="Q33" s="5">
        <v>1</v>
      </c>
      <c r="R33" s="5">
        <v>1</v>
      </c>
      <c r="S33" s="5">
        <v>1</v>
      </c>
      <c r="T33" s="5">
        <v>1</v>
      </c>
      <c r="U33" s="5">
        <v>1</v>
      </c>
      <c r="V33" s="5">
        <v>1</v>
      </c>
      <c r="W33" s="5">
        <v>1</v>
      </c>
      <c r="X33" s="5">
        <v>1</v>
      </c>
      <c r="Y33" s="5">
        <v>1</v>
      </c>
      <c r="Z33" s="5">
        <v>1</v>
      </c>
      <c r="AA33" s="5">
        <v>1</v>
      </c>
      <c r="AB33" s="5">
        <v>1</v>
      </c>
      <c r="AC33" s="5">
        <v>1</v>
      </c>
      <c r="AD33" s="5">
        <v>1</v>
      </c>
      <c r="AE33" s="5">
        <v>1</v>
      </c>
      <c r="AF33" s="5">
        <v>1</v>
      </c>
      <c r="AG33" s="5">
        <v>0</v>
      </c>
      <c r="AH33" s="5">
        <v>1</v>
      </c>
      <c r="AI33" s="5">
        <v>1</v>
      </c>
      <c r="AJ33" s="5">
        <v>1</v>
      </c>
      <c r="AK33" s="5">
        <v>1</v>
      </c>
      <c r="AL33" s="5">
        <v>1</v>
      </c>
      <c r="AM33" s="5">
        <v>1</v>
      </c>
      <c r="AN33" s="24">
        <f t="shared" si="0"/>
        <v>26</v>
      </c>
      <c r="AO33" s="55">
        <f t="shared" si="1"/>
        <v>72.222222222222214</v>
      </c>
      <c r="AQ33" s="58">
        <f t="shared" si="2"/>
        <v>10.833333333333332</v>
      </c>
    </row>
    <row r="34" spans="1:43" ht="14.1" customHeight="1" x14ac:dyDescent="0.25">
      <c r="A34" s="5">
        <v>31</v>
      </c>
      <c r="B34" s="53">
        <v>6442</v>
      </c>
      <c r="C34" s="51" t="s">
        <v>150</v>
      </c>
      <c r="D34" s="15">
        <v>0</v>
      </c>
      <c r="E34" s="15">
        <v>0</v>
      </c>
      <c r="F34" s="15">
        <v>0</v>
      </c>
      <c r="G34" s="15">
        <v>0</v>
      </c>
      <c r="H34" s="9">
        <v>0</v>
      </c>
      <c r="I34" s="5">
        <v>0</v>
      </c>
      <c r="J34" s="5">
        <v>0</v>
      </c>
      <c r="K34" s="5">
        <v>1</v>
      </c>
      <c r="L34" s="5">
        <v>1</v>
      </c>
      <c r="M34" s="5">
        <v>1</v>
      </c>
      <c r="N34" s="5">
        <v>1</v>
      </c>
      <c r="O34" s="5">
        <v>1</v>
      </c>
      <c r="P34" s="5">
        <v>1</v>
      </c>
      <c r="Q34" s="5">
        <v>1</v>
      </c>
      <c r="R34" s="5">
        <v>1</v>
      </c>
      <c r="S34" s="5">
        <v>0</v>
      </c>
      <c r="T34" s="5">
        <v>0</v>
      </c>
      <c r="U34" s="5">
        <v>1</v>
      </c>
      <c r="V34" s="5">
        <v>1</v>
      </c>
      <c r="W34" s="5">
        <v>1</v>
      </c>
      <c r="X34" s="5">
        <v>0</v>
      </c>
      <c r="Y34" s="5">
        <v>1</v>
      </c>
      <c r="Z34" s="5">
        <v>0</v>
      </c>
      <c r="AA34" s="5">
        <v>1</v>
      </c>
      <c r="AB34" s="5">
        <v>0</v>
      </c>
      <c r="AC34" s="5">
        <v>1</v>
      </c>
      <c r="AD34" s="5">
        <v>1</v>
      </c>
      <c r="AE34" s="5">
        <v>1</v>
      </c>
      <c r="AF34" s="5">
        <v>1</v>
      </c>
      <c r="AG34" s="5">
        <v>0</v>
      </c>
      <c r="AH34" s="5">
        <v>0</v>
      </c>
      <c r="AI34" s="5">
        <v>1</v>
      </c>
      <c r="AJ34" s="5">
        <v>1</v>
      </c>
      <c r="AK34" s="5">
        <v>0</v>
      </c>
      <c r="AL34" s="5">
        <v>0</v>
      </c>
      <c r="AM34" s="5">
        <v>1</v>
      </c>
      <c r="AN34" s="24">
        <f t="shared" si="0"/>
        <v>20</v>
      </c>
      <c r="AO34" s="55">
        <f t="shared" si="1"/>
        <v>55.555555555555557</v>
      </c>
      <c r="AQ34" s="58">
        <f t="shared" si="2"/>
        <v>8.3333333333333339</v>
      </c>
    </row>
    <row r="35" spans="1:43" ht="14.1" customHeight="1" x14ac:dyDescent="0.25">
      <c r="A35" s="5">
        <v>32</v>
      </c>
      <c r="B35" s="54">
        <v>6443</v>
      </c>
      <c r="C35" s="51" t="s">
        <v>151</v>
      </c>
      <c r="D35" s="15">
        <v>0</v>
      </c>
      <c r="E35" s="15">
        <v>0</v>
      </c>
      <c r="F35" s="15">
        <v>0</v>
      </c>
      <c r="G35" s="15">
        <v>0</v>
      </c>
      <c r="H35" s="9">
        <v>0</v>
      </c>
      <c r="I35" s="5">
        <v>0</v>
      </c>
      <c r="J35" s="5">
        <v>0</v>
      </c>
      <c r="K35" s="5">
        <v>0</v>
      </c>
      <c r="L35" s="5">
        <v>1</v>
      </c>
      <c r="M35" s="5">
        <v>0</v>
      </c>
      <c r="N35" s="5">
        <v>0</v>
      </c>
      <c r="O35" s="5">
        <v>0</v>
      </c>
      <c r="P35" s="5">
        <v>1</v>
      </c>
      <c r="Q35" s="5">
        <v>0</v>
      </c>
      <c r="R35" s="5">
        <v>0</v>
      </c>
      <c r="S35" s="5">
        <v>0</v>
      </c>
      <c r="T35" s="5">
        <v>0</v>
      </c>
      <c r="U35" s="5">
        <v>0</v>
      </c>
      <c r="V35" s="5">
        <v>0</v>
      </c>
      <c r="W35" s="5">
        <v>0</v>
      </c>
      <c r="X35" s="5">
        <v>0</v>
      </c>
      <c r="Y35" s="5">
        <v>0</v>
      </c>
      <c r="Z35" s="5">
        <v>0</v>
      </c>
      <c r="AA35" s="5">
        <v>0</v>
      </c>
      <c r="AB35" s="5">
        <v>0</v>
      </c>
      <c r="AC35" s="5">
        <v>0</v>
      </c>
      <c r="AD35" s="5">
        <v>0</v>
      </c>
      <c r="AE35" s="5">
        <v>0</v>
      </c>
      <c r="AF35" s="5">
        <v>0</v>
      </c>
      <c r="AG35" s="5">
        <v>0</v>
      </c>
      <c r="AH35" s="5">
        <v>0</v>
      </c>
      <c r="AI35" s="5">
        <v>0</v>
      </c>
      <c r="AJ35" s="5">
        <v>0</v>
      </c>
      <c r="AK35" s="5">
        <v>0</v>
      </c>
      <c r="AL35" s="5">
        <v>0</v>
      </c>
      <c r="AM35" s="5">
        <v>0</v>
      </c>
      <c r="AN35" s="24">
        <f t="shared" si="0"/>
        <v>2</v>
      </c>
      <c r="AO35" s="55">
        <f t="shared" si="1"/>
        <v>5.5555555555555554</v>
      </c>
      <c r="AQ35" s="58">
        <f t="shared" si="2"/>
        <v>0.83333333333333326</v>
      </c>
    </row>
    <row r="36" spans="1:43" ht="14.1" customHeight="1" x14ac:dyDescent="0.25">
      <c r="A36" s="5">
        <v>33</v>
      </c>
      <c r="B36" s="53">
        <v>6444</v>
      </c>
      <c r="C36" s="51" t="s">
        <v>152</v>
      </c>
      <c r="D36" s="15">
        <v>0</v>
      </c>
      <c r="E36" s="15">
        <v>0</v>
      </c>
      <c r="F36" s="15">
        <v>0</v>
      </c>
      <c r="G36" s="15">
        <v>0</v>
      </c>
      <c r="H36" s="9">
        <v>0</v>
      </c>
      <c r="I36" s="5">
        <v>0</v>
      </c>
      <c r="J36" s="5">
        <v>0</v>
      </c>
      <c r="K36" s="5">
        <v>0</v>
      </c>
      <c r="L36" s="5">
        <v>1</v>
      </c>
      <c r="M36" s="5">
        <v>1</v>
      </c>
      <c r="N36" s="5">
        <v>1</v>
      </c>
      <c r="O36" s="5">
        <v>1</v>
      </c>
      <c r="P36" s="5">
        <v>1</v>
      </c>
      <c r="Q36" s="5">
        <v>1</v>
      </c>
      <c r="R36" s="5">
        <v>0</v>
      </c>
      <c r="S36" s="5">
        <v>0</v>
      </c>
      <c r="T36" s="5">
        <v>0</v>
      </c>
      <c r="U36" s="5">
        <v>1</v>
      </c>
      <c r="V36" s="5">
        <v>1</v>
      </c>
      <c r="W36" s="5">
        <v>1</v>
      </c>
      <c r="X36" s="5">
        <v>0</v>
      </c>
      <c r="Y36" s="5">
        <v>1</v>
      </c>
      <c r="Z36" s="5">
        <v>0</v>
      </c>
      <c r="AA36" s="5">
        <v>1</v>
      </c>
      <c r="AB36" s="5">
        <v>1</v>
      </c>
      <c r="AC36" s="5">
        <v>1</v>
      </c>
      <c r="AD36" s="5">
        <v>1</v>
      </c>
      <c r="AE36" s="5">
        <v>0</v>
      </c>
      <c r="AF36" s="5">
        <v>1</v>
      </c>
      <c r="AG36" s="5">
        <v>1</v>
      </c>
      <c r="AH36" s="5">
        <v>0</v>
      </c>
      <c r="AI36" s="5">
        <v>1</v>
      </c>
      <c r="AJ36" s="5">
        <v>1</v>
      </c>
      <c r="AK36" s="5">
        <v>1</v>
      </c>
      <c r="AL36" s="5">
        <v>1</v>
      </c>
      <c r="AM36" s="5">
        <v>0</v>
      </c>
      <c r="AN36" s="24">
        <f t="shared" si="0"/>
        <v>20</v>
      </c>
      <c r="AO36" s="55">
        <f t="shared" si="1"/>
        <v>55.555555555555557</v>
      </c>
      <c r="AQ36" s="58">
        <f t="shared" si="2"/>
        <v>8.3333333333333339</v>
      </c>
    </row>
    <row r="37" spans="1:43" ht="14.1" customHeight="1" x14ac:dyDescent="0.25">
      <c r="A37" s="5">
        <v>34</v>
      </c>
      <c r="B37" s="53">
        <v>6445</v>
      </c>
      <c r="C37" s="51" t="s">
        <v>44</v>
      </c>
      <c r="D37" s="15">
        <v>0</v>
      </c>
      <c r="E37" s="15">
        <v>0</v>
      </c>
      <c r="F37" s="15">
        <v>0</v>
      </c>
      <c r="G37" s="15">
        <v>0</v>
      </c>
      <c r="H37" s="9">
        <v>0</v>
      </c>
      <c r="I37" s="5">
        <v>0</v>
      </c>
      <c r="J37" s="5">
        <v>0</v>
      </c>
      <c r="K37" s="5">
        <v>0</v>
      </c>
      <c r="L37" s="5">
        <v>0</v>
      </c>
      <c r="M37" s="5">
        <v>1</v>
      </c>
      <c r="N37" s="5">
        <v>0</v>
      </c>
      <c r="O37" s="5">
        <v>0</v>
      </c>
      <c r="P37" s="5">
        <v>1</v>
      </c>
      <c r="Q37" s="5">
        <v>1</v>
      </c>
      <c r="R37" s="5">
        <v>1</v>
      </c>
      <c r="S37" s="5">
        <v>0</v>
      </c>
      <c r="T37" s="5">
        <v>0</v>
      </c>
      <c r="U37" s="5">
        <v>1</v>
      </c>
      <c r="V37" s="5">
        <v>0</v>
      </c>
      <c r="W37" s="5">
        <v>0</v>
      </c>
      <c r="X37" s="5">
        <v>1</v>
      </c>
      <c r="Y37" s="5">
        <v>1</v>
      </c>
      <c r="Z37" s="5">
        <v>0</v>
      </c>
      <c r="AA37" s="5">
        <v>0</v>
      </c>
      <c r="AB37" s="5">
        <v>1</v>
      </c>
      <c r="AC37" s="5">
        <v>0</v>
      </c>
      <c r="AD37" s="5">
        <v>1</v>
      </c>
      <c r="AE37" s="5">
        <v>0</v>
      </c>
      <c r="AF37" s="5">
        <v>1</v>
      </c>
      <c r="AG37" s="5">
        <v>1</v>
      </c>
      <c r="AH37" s="5">
        <v>0</v>
      </c>
      <c r="AI37" s="5">
        <v>0</v>
      </c>
      <c r="AJ37" s="5">
        <v>0</v>
      </c>
      <c r="AK37" s="5">
        <v>0</v>
      </c>
      <c r="AL37" s="5">
        <v>0</v>
      </c>
      <c r="AM37" s="5">
        <v>1</v>
      </c>
      <c r="AN37" s="24">
        <f t="shared" si="0"/>
        <v>12</v>
      </c>
      <c r="AO37" s="55">
        <f t="shared" si="1"/>
        <v>33.333333333333329</v>
      </c>
      <c r="AQ37" s="58">
        <f t="shared" si="2"/>
        <v>4.9999999999999991</v>
      </c>
    </row>
    <row r="38" spans="1:43" ht="14.1" customHeight="1" x14ac:dyDescent="0.25">
      <c r="A38" s="5">
        <v>35</v>
      </c>
      <c r="B38" s="53">
        <v>6446</v>
      </c>
      <c r="C38" s="51" t="s">
        <v>153</v>
      </c>
      <c r="D38" s="15">
        <v>0</v>
      </c>
      <c r="E38" s="15">
        <v>0</v>
      </c>
      <c r="F38" s="15">
        <v>0</v>
      </c>
      <c r="G38" s="15">
        <v>0</v>
      </c>
      <c r="H38" s="9">
        <v>0</v>
      </c>
      <c r="I38" s="5">
        <v>0</v>
      </c>
      <c r="J38" s="5">
        <v>0</v>
      </c>
      <c r="K38" s="5">
        <v>0</v>
      </c>
      <c r="L38" s="5">
        <v>0</v>
      </c>
      <c r="M38" s="5">
        <v>1</v>
      </c>
      <c r="N38" s="5">
        <v>1</v>
      </c>
      <c r="O38" s="5">
        <v>0</v>
      </c>
      <c r="P38" s="5">
        <v>1</v>
      </c>
      <c r="Q38" s="5">
        <v>1</v>
      </c>
      <c r="R38" s="5">
        <v>1</v>
      </c>
      <c r="S38" s="5">
        <v>0</v>
      </c>
      <c r="T38" s="5">
        <v>0</v>
      </c>
      <c r="U38" s="5">
        <v>1</v>
      </c>
      <c r="V38" s="5">
        <v>0</v>
      </c>
      <c r="W38" s="5">
        <v>0</v>
      </c>
      <c r="X38" s="5">
        <v>1</v>
      </c>
      <c r="Y38" s="5">
        <v>0</v>
      </c>
      <c r="Z38" s="5">
        <v>0</v>
      </c>
      <c r="AA38" s="5">
        <v>0</v>
      </c>
      <c r="AB38" s="5">
        <v>0</v>
      </c>
      <c r="AC38" s="5">
        <v>0</v>
      </c>
      <c r="AD38" s="5">
        <v>1</v>
      </c>
      <c r="AE38" s="5">
        <v>1</v>
      </c>
      <c r="AF38" s="5">
        <v>0</v>
      </c>
      <c r="AG38" s="5">
        <v>0</v>
      </c>
      <c r="AH38" s="5">
        <v>1</v>
      </c>
      <c r="AI38" s="5">
        <v>1</v>
      </c>
      <c r="AJ38" s="5">
        <v>0</v>
      </c>
      <c r="AK38" s="5">
        <v>0</v>
      </c>
      <c r="AL38" s="5">
        <v>0</v>
      </c>
      <c r="AM38" s="5">
        <v>1</v>
      </c>
      <c r="AN38" s="24">
        <f t="shared" si="0"/>
        <v>12</v>
      </c>
      <c r="AO38" s="55">
        <f t="shared" si="1"/>
        <v>33.333333333333329</v>
      </c>
      <c r="AQ38" s="58">
        <f t="shared" si="2"/>
        <v>4.9999999999999991</v>
      </c>
    </row>
    <row r="39" spans="1:43" ht="14.1" customHeight="1" x14ac:dyDescent="0.25">
      <c r="A39" s="5">
        <v>36</v>
      </c>
      <c r="B39" s="53">
        <v>6448</v>
      </c>
      <c r="C39" s="51" t="s">
        <v>154</v>
      </c>
      <c r="D39" s="15">
        <v>0</v>
      </c>
      <c r="E39" s="15">
        <v>0</v>
      </c>
      <c r="F39" s="15">
        <v>0</v>
      </c>
      <c r="G39" s="15">
        <v>0</v>
      </c>
      <c r="H39" s="9">
        <v>0</v>
      </c>
      <c r="I39" s="5">
        <v>0</v>
      </c>
      <c r="J39" s="5">
        <v>0</v>
      </c>
      <c r="K39" s="5">
        <v>0</v>
      </c>
      <c r="L39" s="5">
        <v>0</v>
      </c>
      <c r="M39" s="5">
        <v>0</v>
      </c>
      <c r="N39" s="5">
        <v>0</v>
      </c>
      <c r="O39" s="5">
        <v>0</v>
      </c>
      <c r="P39" s="5">
        <v>0</v>
      </c>
      <c r="Q39" s="5">
        <v>0</v>
      </c>
      <c r="R39" s="5">
        <v>0</v>
      </c>
      <c r="S39" s="5">
        <v>0</v>
      </c>
      <c r="T39" s="5">
        <v>0</v>
      </c>
      <c r="U39" s="5">
        <v>0</v>
      </c>
      <c r="V39" s="5">
        <v>1</v>
      </c>
      <c r="W39" s="5">
        <v>1</v>
      </c>
      <c r="X39" s="5">
        <v>0</v>
      </c>
      <c r="Y39" s="5">
        <v>1</v>
      </c>
      <c r="Z39" s="5">
        <v>0</v>
      </c>
      <c r="AA39" s="5">
        <v>1</v>
      </c>
      <c r="AB39" s="5">
        <v>1</v>
      </c>
      <c r="AC39" s="5">
        <v>1</v>
      </c>
      <c r="AD39" s="5">
        <v>1</v>
      </c>
      <c r="AE39" s="5">
        <v>1</v>
      </c>
      <c r="AF39" s="5">
        <v>0</v>
      </c>
      <c r="AG39" s="5">
        <v>0</v>
      </c>
      <c r="AH39" s="5">
        <v>0</v>
      </c>
      <c r="AI39" s="5">
        <v>0</v>
      </c>
      <c r="AJ39" s="5">
        <v>0</v>
      </c>
      <c r="AK39" s="5">
        <v>1</v>
      </c>
      <c r="AL39" s="5">
        <v>1</v>
      </c>
      <c r="AM39" s="5">
        <v>0</v>
      </c>
      <c r="AN39" s="24">
        <f t="shared" si="0"/>
        <v>10</v>
      </c>
      <c r="AO39" s="55">
        <f t="shared" si="1"/>
        <v>27.777777777777779</v>
      </c>
      <c r="AQ39" s="58">
        <f t="shared" si="2"/>
        <v>4.166666666666667</v>
      </c>
    </row>
    <row r="40" spans="1:43" ht="14.1" customHeight="1" x14ac:dyDescent="0.25">
      <c r="A40" s="5">
        <v>37</v>
      </c>
      <c r="B40" s="54">
        <v>6449</v>
      </c>
      <c r="C40" s="51" t="s">
        <v>155</v>
      </c>
      <c r="D40" s="15">
        <v>0</v>
      </c>
      <c r="E40" s="15">
        <v>0</v>
      </c>
      <c r="F40" s="15">
        <v>0</v>
      </c>
      <c r="G40" s="15">
        <v>0</v>
      </c>
      <c r="H40" s="9">
        <v>0</v>
      </c>
      <c r="I40" s="5">
        <v>0</v>
      </c>
      <c r="J40" s="5">
        <v>0</v>
      </c>
      <c r="K40" s="5">
        <v>0</v>
      </c>
      <c r="L40" s="5">
        <v>0</v>
      </c>
      <c r="M40" s="5">
        <v>0</v>
      </c>
      <c r="N40" s="5">
        <v>0</v>
      </c>
      <c r="O40" s="5">
        <v>0</v>
      </c>
      <c r="P40" s="5">
        <v>0</v>
      </c>
      <c r="Q40" s="5">
        <v>0</v>
      </c>
      <c r="R40" s="5">
        <v>0</v>
      </c>
      <c r="S40" s="5">
        <v>0</v>
      </c>
      <c r="T40" s="5">
        <v>0</v>
      </c>
      <c r="U40" s="5">
        <v>0</v>
      </c>
      <c r="V40" s="5">
        <v>1</v>
      </c>
      <c r="W40" s="5">
        <v>0</v>
      </c>
      <c r="X40" s="5">
        <v>0</v>
      </c>
      <c r="Y40" s="5">
        <v>0</v>
      </c>
      <c r="Z40" s="5">
        <v>0</v>
      </c>
      <c r="AA40" s="5">
        <v>0</v>
      </c>
      <c r="AB40" s="5">
        <v>0</v>
      </c>
      <c r="AC40" s="5">
        <v>0</v>
      </c>
      <c r="AD40" s="5">
        <v>1</v>
      </c>
      <c r="AE40" s="5">
        <v>0</v>
      </c>
      <c r="AF40" s="5">
        <v>0</v>
      </c>
      <c r="AG40" s="5">
        <v>0</v>
      </c>
      <c r="AH40" s="5">
        <v>0</v>
      </c>
      <c r="AI40" s="5">
        <v>0</v>
      </c>
      <c r="AJ40" s="5">
        <v>0</v>
      </c>
      <c r="AK40" s="5">
        <v>1</v>
      </c>
      <c r="AL40" s="5">
        <v>1</v>
      </c>
      <c r="AM40" s="5">
        <v>1</v>
      </c>
      <c r="AN40" s="24">
        <f t="shared" si="0"/>
        <v>5</v>
      </c>
      <c r="AO40" s="55">
        <f t="shared" si="1"/>
        <v>13.888888888888889</v>
      </c>
      <c r="AQ40" s="58">
        <f t="shared" si="2"/>
        <v>2.0833333333333335</v>
      </c>
    </row>
  </sheetData>
  <mergeCells count="1">
    <mergeCell ref="A1:AO1"/>
  </mergeCells>
  <pageMargins left="0.7" right="0.7" top="0.75" bottom="0.75" header="0.3" footer="0.3"/>
  <pageSetup scale="8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Sheet1</vt:lpstr>
      <vt:lpstr>CT EVE</vt:lpstr>
      <vt:lpstr>ELECTRICAL</vt:lpstr>
      <vt:lpstr>CT MOR</vt:lpstr>
      <vt:lpstr>Sheet2</vt:lpstr>
      <vt:lpstr>physics ss</vt:lpstr>
      <vt:lpstr>'CT EVE'!Print_Area</vt:lpstr>
      <vt:lpstr>'CT MOR'!Print_Area</vt:lpstr>
      <vt:lpstr>ELECTRICAL!Print_Area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SARFARAZ</dc:creator>
  <cp:lastModifiedBy>Se7ven</cp:lastModifiedBy>
  <cp:lastPrinted>2013-04-19T10:03:51Z</cp:lastPrinted>
  <dcterms:created xsi:type="dcterms:W3CDTF">2012-12-20T18:05:46Z</dcterms:created>
  <dcterms:modified xsi:type="dcterms:W3CDTF">2013-04-19T10:07:31Z</dcterms:modified>
</cp:coreProperties>
</file>